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phandling\Upphandlingar\Pension, Försäkring\Pension 2019\13. Avtalsvård\Avropsstöd\För publicering\Uppdaterade 20200203\"/>
    </mc:Choice>
  </mc:AlternateContent>
  <xr:revisionPtr revIDLastSave="0" documentId="13_ncr:1_{54783208-D124-41F0-9941-4888280FC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ik 1 Grundinfo " sheetId="2" r:id="rId1"/>
    <sheet name="Flik 2 Avropsprecisering" sheetId="7" r:id="rId2"/>
    <sheet name="Flik 3 Pensionsadministration" sheetId="1" r:id="rId3"/>
    <sheet name="Flik 4 Försäkring FÅP" sheetId="8" r:id="rId4"/>
    <sheet name="Flik 5 EP BP" sheetId="9" r:id="rId5"/>
    <sheet name="Flik 6 Inlösen av IPR" sheetId="10" r:id="rId6"/>
    <sheet name="Flik 7 Krav enligt kravkatalog" sheetId="4" r:id="rId7"/>
    <sheet name="Flik 8 Annan pensionslösning" sheetId="5" r:id="rId8"/>
    <sheet name="Flik 9 Summering avrop" sheetId="6" r:id="rId9"/>
    <sheet name="Blad5" sheetId="12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0" l="1"/>
  <c r="F74" i="10"/>
  <c r="S20" i="4"/>
  <c r="B28" i="6"/>
  <c r="F44" i="10" l="1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J21" i="5" l="1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20" i="5"/>
  <c r="J46" i="5" l="1"/>
  <c r="I46" i="5"/>
  <c r="H46" i="5"/>
  <c r="U20" i="4" l="1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F31" i="10" l="1"/>
  <c r="F32" i="10"/>
  <c r="F33" i="10"/>
  <c r="F34" i="10"/>
  <c r="F35" i="10"/>
  <c r="F36" i="10"/>
  <c r="F37" i="10"/>
  <c r="F38" i="10"/>
  <c r="F39" i="10"/>
  <c r="F40" i="10"/>
  <c r="F41" i="10"/>
  <c r="F42" i="10"/>
  <c r="F43" i="10"/>
  <c r="F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30" i="10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18" i="9"/>
  <c r="H46" i="9"/>
  <c r="I46" i="9" l="1"/>
  <c r="J25" i="8" l="1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24" i="8"/>
  <c r="H50" i="8" l="1"/>
  <c r="I50" i="8"/>
  <c r="J50" i="8"/>
  <c r="G42" i="1" l="1"/>
  <c r="G40" i="1"/>
  <c r="G39" i="1"/>
  <c r="G37" i="1"/>
  <c r="G36" i="1"/>
  <c r="G34" i="1"/>
  <c r="G31" i="1"/>
  <c r="G29" i="1"/>
  <c r="G27" i="1"/>
  <c r="G33" i="1"/>
  <c r="G25" i="1"/>
  <c r="G23" i="1"/>
  <c r="G21" i="1"/>
  <c r="G19" i="1"/>
  <c r="G17" i="1"/>
  <c r="G15" i="1"/>
  <c r="G13" i="1"/>
  <c r="G46" i="1" l="1"/>
</calcChain>
</file>

<file path=xl/sharedStrings.xml><?xml version="1.0" encoding="utf-8"?>
<sst xmlns="http://schemas.openxmlformats.org/spreadsheetml/2006/main" count="328" uniqueCount="214">
  <si>
    <r>
      <rPr>
        <b/>
        <sz val="8"/>
        <rFont val="Arial"/>
        <family val="34"/>
      </rPr>
      <t>Enhet</t>
    </r>
  </si>
  <si>
    <r>
      <rPr>
        <b/>
        <sz val="8"/>
        <rFont val="Arial"/>
        <family val="34"/>
      </rPr>
      <t>Pris per enhet</t>
    </r>
  </si>
  <si>
    <r>
      <rPr>
        <sz val="8"/>
        <rFont val="Arial"/>
        <family val="34"/>
      </rPr>
      <t>Kr/st/år</t>
    </r>
  </si>
  <si>
    <r>
      <rPr>
        <sz val="8"/>
        <rFont val="Arial"/>
        <family val="34"/>
      </rPr>
      <t>Ange pris i kr per beräkning</t>
    </r>
  </si>
  <si>
    <t>Antal utskick:</t>
  </si>
  <si>
    <t>Antal arbetstagare som omfattas av Avg. ÅP:</t>
  </si>
  <si>
    <t>Antal individer som löneväxlar:</t>
  </si>
  <si>
    <t>Antal pensionstagare:</t>
  </si>
  <si>
    <t>Ange pris per beräkning/prognos</t>
  </si>
  <si>
    <t>Antal arbetstagare och politiker:</t>
  </si>
  <si>
    <t>Projekt nr: 10433</t>
  </si>
  <si>
    <t>Ange totalpris i kr per heldag, exkl. resekonstnader</t>
  </si>
  <si>
    <t>Ange pris i kr per timme</t>
  </si>
  <si>
    <t>Pris per anställd och år</t>
  </si>
  <si>
    <t>Utvärderingssumma</t>
  </si>
  <si>
    <t>Pris per pensionstagare och år</t>
  </si>
  <si>
    <t>Pris per år</t>
  </si>
  <si>
    <t>Pensionsadministration</t>
  </si>
  <si>
    <t>Pris per timme</t>
  </si>
  <si>
    <t>Pris per heldag</t>
  </si>
  <si>
    <t xml:space="preserve">7 Pensionsskuld Långtidsprognos upp till 40 år pris/beräkning, se kravspec 5.12
</t>
  </si>
  <si>
    <t xml:space="preserve">2 Pensionsutbetalningar oavsett förmån, fullständig hantering  inkl. samordning och inkomstbevakning enl kravspec 5.10 Utbetalning av pensionsförmåner
</t>
  </si>
  <si>
    <t>Ange ert pris i kr per år</t>
  </si>
  <si>
    <t>Ange pris per beräkning</t>
  </si>
  <si>
    <t>Pris per beräkning</t>
  </si>
  <si>
    <t>8 Beräkning av s.k frlagd premie, pris per beräkning se kravspec. 5.2.4</t>
  </si>
  <si>
    <t>Pris per individ och år</t>
  </si>
  <si>
    <t>9 Beräkning av visstidspension, se kravspec. 5.2.5</t>
  </si>
  <si>
    <t>5 Tjänst för hantering och sammanställning av information för UM:s arbetsgivardeklaration (AGI) enl. kravspec. 5.13</t>
  </si>
  <si>
    <t>Ange pris i kr per beräkning</t>
  </si>
  <si>
    <t>Pris per utskick och år</t>
  </si>
  <si>
    <t xml:space="preserve">1 Registrering, bevakning och utredning
enligt kravspec. 5.2, 5.3, 5.4, 5.5, 5.6, 5.7, 5.8, 5.9, 5.11, 5.15
</t>
  </si>
  <si>
    <t xml:space="preserve">11 Utbildning heldag på plats hos UM rörande specifika ämnesområden, enl kravspec 5.16.1 st.3, </t>
  </si>
  <si>
    <t>10 Informationsträff heldag för arbetstagare inför pension, kravspec 5.16.3</t>
  </si>
  <si>
    <t>13. Konsultarvode stöd och service till förtroendevalda, se kravspec 5.18.3</t>
  </si>
  <si>
    <t>12 Konsultarvode aktuarie eller motsvarande, se kravspec 5.18.2</t>
  </si>
  <si>
    <t>14 Utökad handläggartjänst enligt kravspec 5.18.1</t>
  </si>
  <si>
    <r>
      <t>3 Utskick och information till individer, Pensio</t>
    </r>
    <r>
      <rPr>
        <b/>
        <sz val="8"/>
        <rFont val="Arial"/>
        <family val="2"/>
      </rPr>
      <t xml:space="preserve">nsprognos i elektroniskt format till arbetstagarna  enligt kravspec 5.14. </t>
    </r>
    <r>
      <rPr>
        <b/>
        <sz val="8"/>
        <rFont val="Arial"/>
        <family val="34"/>
      </rPr>
      <t xml:space="preserve">
</t>
    </r>
  </si>
  <si>
    <r>
      <rPr>
        <b/>
        <sz val="8"/>
        <rFont val="Arial"/>
        <family val="2"/>
      </rPr>
      <t xml:space="preserve">3 Utskick och information till individer, Pensionsprognos i pappersformat till arbetstagarna, inkl. porto enligt kravspec 5.14. </t>
    </r>
    <r>
      <rPr>
        <b/>
        <sz val="8"/>
        <rFont val="Arial"/>
        <family val="34"/>
      </rPr>
      <t xml:space="preserve">
</t>
    </r>
  </si>
  <si>
    <r>
      <rPr>
        <b/>
        <sz val="8"/>
        <rFont val="Arial"/>
        <family val="2"/>
      </rPr>
      <t>6 Pensionsskuldberäkning för arbetstagare, inkl. 5 årig prognos pris/beräkning, se kravspec 5.12</t>
    </r>
    <r>
      <rPr>
        <b/>
        <sz val="8"/>
        <rFont val="Arial"/>
        <family val="34"/>
      </rPr>
      <t xml:space="preserve">
</t>
    </r>
  </si>
  <si>
    <r>
      <rPr>
        <b/>
        <sz val="8"/>
        <rFont val="Arial"/>
        <family val="2"/>
      </rPr>
      <t>6 Pensionsskuldberäkning för förtroendevalda pris/beräkning, se kravspec 5.12</t>
    </r>
    <r>
      <rPr>
        <b/>
        <sz val="8"/>
        <rFont val="Arial"/>
        <family val="34"/>
      </rPr>
      <t xml:space="preserve">
</t>
    </r>
  </si>
  <si>
    <t>3 Fullständig hantering av Avgiftsbestämd ålderspension enligt kravspec 5.17 Förmedlingstjänst Avgiftsbestämd ålderspension.</t>
  </si>
  <si>
    <t>4 Förmedling av andra pensionsavgifter än KAP-KL och AKAP-KL Avgiftsbestämd ålderspension, enligt kravspec 5.17</t>
  </si>
  <si>
    <t>Priser som anges får inte överstiga de leverantörens takpriser enligt ramavtal.</t>
  </si>
  <si>
    <t>Volymer kommer att multipliceras med offererat pris i kolumn D för att erhålla en utvärderingssumma.</t>
  </si>
  <si>
    <t>Beställare/avropare:</t>
  </si>
  <si>
    <t>Leverantör:</t>
  </si>
  <si>
    <t>Leverantören anger prisuppgifter i de gröna fälten.</t>
  </si>
  <si>
    <t>Avrop förnyad konkurrensutsättning från ramavtal Pension 2019</t>
  </si>
  <si>
    <r>
      <rPr>
        <b/>
        <sz val="9"/>
        <rFont val="Calibri"/>
        <family val="2"/>
        <scheme val="minor"/>
      </rPr>
      <t>Anvisning:</t>
    </r>
  </si>
  <si>
    <t>Årsvolym/Enhet</t>
  </si>
  <si>
    <t>Eventuell kommentar</t>
  </si>
  <si>
    <t>Avroparen redovisa aktuella volymer i de gula fälten. Observera att volym som anges nedan avser årsvolymer.</t>
  </si>
  <si>
    <t>Antal beräkningar</t>
  </si>
  <si>
    <t>Enhet</t>
  </si>
  <si>
    <t>Löneväxling. Vid löneväxling ska neutral information från leverantörens valcentral lämnas samt avgifter framförhandlade av parterna utgå.</t>
  </si>
  <si>
    <t>Ja</t>
  </si>
  <si>
    <t>Nej</t>
  </si>
  <si>
    <t>Försäkring av tjänstepension</t>
  </si>
  <si>
    <t>Försäkring av förmånsbestämd ålderspension (FÅP) med tillhörande premiebefrielse</t>
  </si>
  <si>
    <t>Försäkring av intjänad pensionsrätt (IPR)</t>
  </si>
  <si>
    <t xml:space="preserve">I tabellen nedan anges de tjänster som är upphandlande i Ramavtalet Pension 2019. </t>
  </si>
  <si>
    <t>Anvisning:</t>
  </si>
  <si>
    <t>Avgift anges i efterfrågat format</t>
  </si>
  <si>
    <t>Kapitalavgift, kostnad på förvaltat kapital i procent</t>
  </si>
  <si>
    <t>Premieavgift, kostnad på premien i procent</t>
  </si>
  <si>
    <t>Kostnad för premiebefrielseförsäkring i % av första årets premie</t>
  </si>
  <si>
    <r>
      <t xml:space="preserve">Kostnad för premiebefrielseförsäkring i % </t>
    </r>
    <r>
      <rPr>
        <sz val="10"/>
        <rFont val="Calibri"/>
        <family val="2"/>
        <scheme val="minor"/>
      </rPr>
      <t>av</t>
    </r>
    <r>
      <rPr>
        <sz val="10"/>
        <color theme="1"/>
        <rFont val="Calibri"/>
        <family val="2"/>
        <scheme val="minor"/>
      </rPr>
      <t xml:space="preserve"> första årets premie</t>
    </r>
  </si>
  <si>
    <t>Pensionsunderlag</t>
  </si>
  <si>
    <t>Målförmån vid 65</t>
  </si>
  <si>
    <t>Intjänad livränta första året</t>
  </si>
  <si>
    <t>Första årets premie, FÅP</t>
  </si>
  <si>
    <t>Delsumma:</t>
  </si>
  <si>
    <t>Leverantören ska redovisa de avgifter som gäller för löpande försäkring av förmånsbestämd ålderspension (FÅP)</t>
  </si>
  <si>
    <t xml:space="preserve">Kostnaden för premieavgift, kostnaden för kapitalavgift samt kostnaden för premiebefrielseförsäkring kommer att utvärderas. </t>
  </si>
  <si>
    <t>Leverantören lämnar svar i gröna fält.</t>
  </si>
  <si>
    <t>Personnr (6 siffror)</t>
  </si>
  <si>
    <t xml:space="preserve">Ange avgift i efterfrågat format. Tillämpar ni inte nedan angiven avgift ange gärna noll (0) i svarsrutan. </t>
  </si>
  <si>
    <t xml:space="preserve">Premieavgift, kostnad på premien </t>
  </si>
  <si>
    <t>Kostnad för Premiebefrielse-försäkring, för FÅP (PB)</t>
  </si>
  <si>
    <t xml:space="preserve">Alla beräkningar som anges nedan ska avse första årets premie. </t>
  </si>
  <si>
    <t>Årslön</t>
  </si>
  <si>
    <t xml:space="preserve">Förmån Efterlevande-pension till vuxen (EP) </t>
  </si>
  <si>
    <t xml:space="preserve"> Förmån Barnpension (BP)</t>
  </si>
  <si>
    <t>Kostnad för årspremie för EP samt BP</t>
  </si>
  <si>
    <t>Leverantörens uppgift gällande avgift, förmån och kostnad för årspremie  anges i de gröna fälten nedan.</t>
  </si>
  <si>
    <t>Kostnad för Premiebefrielse försäkring, för EP+BP</t>
  </si>
  <si>
    <t>Beräkningstidpunkt för beräkning av premier</t>
  </si>
  <si>
    <t>IPR971231 - kr/mån</t>
  </si>
  <si>
    <t>Engångspremie</t>
  </si>
  <si>
    <t xml:space="preserve">Inlösen av IPR </t>
  </si>
  <si>
    <t xml:space="preserve">Ange avgift i efterfrågat format .Tillämpar ni inte nedan angiven avgift ange gärna noll (0) i svarsrutan. </t>
  </si>
  <si>
    <t>Leverantören ska redovisa de avgifter som gäller för inlösen av IPR.</t>
  </si>
  <si>
    <t xml:space="preserve">Leverantören ska ange aktuell engångspremie för inlösen av IPR enligt nedan angivna beräkningsförutsättningar. </t>
  </si>
  <si>
    <t>Kostnad för årspremie samt kostnad för premiebefrielse kommer att utvärderas.</t>
  </si>
  <si>
    <t>Efterlevande pension till vuxen och barn</t>
  </si>
  <si>
    <t>Premieavgift, kostnad på premien</t>
  </si>
  <si>
    <t xml:space="preserve">Kapitalavgift, kostnad på förvaltat kapital i procent </t>
  </si>
  <si>
    <t>2 - Förutsättningar</t>
  </si>
  <si>
    <t>Sista dag för avropssvar</t>
  </si>
  <si>
    <t>Sista dag för frågor och svar</t>
  </si>
  <si>
    <t>Kontraktets löptid</t>
  </si>
  <si>
    <t>Anbudets giltighetstid</t>
  </si>
  <si>
    <t>Möjlig förlängning till</t>
  </si>
  <si>
    <t>1 - Kontaktuppgifter</t>
  </si>
  <si>
    <t>Diarienummer eller motsvarande</t>
  </si>
  <si>
    <t>Avropande myndighet</t>
  </si>
  <si>
    <t>Leverantör</t>
  </si>
  <si>
    <t>Org-nr</t>
  </si>
  <si>
    <t>Kontaktperson</t>
  </si>
  <si>
    <t>Telefon</t>
  </si>
  <si>
    <t>E-post</t>
  </si>
  <si>
    <t>Adress</t>
  </si>
  <si>
    <t>3 - Avropet omfattar även nedanstående bolag:</t>
  </si>
  <si>
    <t>Bolagsnamn</t>
  </si>
  <si>
    <t>OrgNr</t>
  </si>
  <si>
    <t>Avropsförfrågan på ramavtal Pension 2019</t>
  </si>
  <si>
    <t>Krav enligt kravkatalog</t>
  </si>
  <si>
    <t>Högsta möjliga pris-avdrag</t>
  </si>
  <si>
    <t>Möjliga abdrag</t>
  </si>
  <si>
    <t>Krav-katalogstyp</t>
  </si>
  <si>
    <t>Krav / Utförande</t>
  </si>
  <si>
    <t>Krav- typ*</t>
  </si>
  <si>
    <t>Beskrivning av utvärdering</t>
  </si>
  <si>
    <t>Mervärdesavdrag</t>
  </si>
  <si>
    <t>Verifikat</t>
  </si>
  <si>
    <t>Kommentar Leverantör</t>
  </si>
  <si>
    <t>Erhållet Mervärdesavdrag</t>
  </si>
  <si>
    <t>Krav-kommentar</t>
  </si>
  <si>
    <t/>
  </si>
  <si>
    <t>Tillhandahållande av tjänsten annan pensionslösning</t>
  </si>
  <si>
    <t>Service/tillgänglighet</t>
  </si>
  <si>
    <t>Onlinetjänst</t>
  </si>
  <si>
    <t>Pensionsskuldberäkningar</t>
  </si>
  <si>
    <t>Individuell arbetsgivardeklaration</t>
  </si>
  <si>
    <t>Statistik</t>
  </si>
  <si>
    <t>Villkor för behandling av personuppgifter</t>
  </si>
  <si>
    <t>Inlösen av IPR</t>
  </si>
  <si>
    <t>Avkastning, nyckeltal och räntor</t>
  </si>
  <si>
    <t>Tjänsten annan pensionslösning</t>
  </si>
  <si>
    <t>Frilagd premie</t>
  </si>
  <si>
    <t>Försäkringsbesked</t>
  </si>
  <si>
    <t>Hälsoprövning</t>
  </si>
  <si>
    <t>Premiebefrielseförsäkring</t>
  </si>
  <si>
    <t>Individuella valmöjligheter</t>
  </si>
  <si>
    <t>Flytträtt</t>
  </si>
  <si>
    <t>Leverantören ska redovisa de avgifter som gäller för tjänsten annan pensionslösning</t>
  </si>
  <si>
    <t xml:space="preserve">Första årets premie, </t>
  </si>
  <si>
    <t>Kostnad för Premiebefrielse-försäkring</t>
  </si>
  <si>
    <t>Kravet Uppfylls</t>
  </si>
  <si>
    <t>Beställar Kontroll</t>
  </si>
  <si>
    <t>Kontraktstid från</t>
  </si>
  <si>
    <t>Utökad handläggartjänst</t>
  </si>
  <si>
    <t xml:space="preserve">Avropsprecisering Pensionsadministration </t>
  </si>
  <si>
    <t>Svar</t>
  </si>
  <si>
    <t>Aktualiseringsgrad</t>
  </si>
  <si>
    <t>Antal förväntade pensionsavgångar under avtalstiden</t>
  </si>
  <si>
    <t xml:space="preserve">Vilket lönesystem används idag? </t>
  </si>
  <si>
    <t>Vilka pensionsbestämmelser används för förtroendevalda?</t>
  </si>
  <si>
    <t xml:space="preserve">Använder ni idag utökat handläggarstöd?  </t>
  </si>
  <si>
    <t>Försäkring av efterlevandepension till vuxen och barn (EP/BP) med tillhörande premiebefrielse</t>
  </si>
  <si>
    <t>Erbjuder ni idag annan pensionslösning för chefer?</t>
  </si>
  <si>
    <t>Finns förmånsbestämd försäkring (FÅP) idag</t>
  </si>
  <si>
    <t>Finns Efterlevandepension försäkring (EP/BP) idag</t>
  </si>
  <si>
    <t>Finns inlöst intjänad pensionsrätt (IPR)</t>
  </si>
  <si>
    <t>Finns löneväxlings möjlighet för anställda</t>
  </si>
  <si>
    <t>Kommentar</t>
  </si>
  <si>
    <t>Antal anställda vid avropstillfället</t>
  </si>
  <si>
    <t>Antal förtroendevalda vid avropstillfället</t>
  </si>
  <si>
    <t>Man</t>
  </si>
  <si>
    <t>kvinna</t>
  </si>
  <si>
    <t>Kvinna</t>
  </si>
  <si>
    <t xml:space="preserve">Kostnaden för premieavgift och kostnaden för kapitalavgift kommer att utvärderas. </t>
  </si>
  <si>
    <t>Annan pensionslösning enligt kravkatalog</t>
  </si>
  <si>
    <t>Ange även vilka tjänster som omfattas av eventuell option, som eventuellt kommer att utlösas under kontraktstiden.</t>
  </si>
  <si>
    <t>Option inom kontraktets tid</t>
  </si>
  <si>
    <t>Avropsprecisering Försäkring</t>
  </si>
  <si>
    <t>Här preciserar avropande myndighet vilka tjänster som avropet omfattar och efterfrågar.</t>
  </si>
  <si>
    <t>Om tjänsten avropas som en option, ange detta i kolumn D, Kommentar.</t>
  </si>
  <si>
    <t>Leverantören ska även ange det första årets premie utifrån de av avroparen angivna beräkningsförutsättningarna.</t>
  </si>
  <si>
    <t>Avroparen anger i gula fält de individer som beräknas att omfattas av försäkringen.</t>
  </si>
  <si>
    <t>Nedan i gula fält redovisar avroparen endast ett representativt underlag av ovanstående antal för utvärdering.</t>
  </si>
  <si>
    <t>Totalt antal individer som beräknas att omfattas av försäkring av förmånsbestämd ålderspension (FÅP):</t>
  </si>
  <si>
    <t>Totalt antal individer:</t>
  </si>
  <si>
    <t>Totalt antal individer som beräknas att omfattas av försäkring av efterlevande pension till vuxen och barn:</t>
  </si>
  <si>
    <t xml:space="preserve">Arbetsgivare och arbetstagare kan avtala om att en annan pensionslösning, helt eller delvis, ska gälla än vad som följer av KAP-KL. </t>
  </si>
  <si>
    <t>Denna möjlighet omfattar en begränsad krets av arbetstagare motsvarande förvaltningschef eller arbetstagare med motsvarande funktion eller annan arbetstagare i särskilt fall.</t>
  </si>
  <si>
    <t>Summering försäkringskostnader</t>
  </si>
  <si>
    <t xml:space="preserve">Förmånsbestämd ålderspension </t>
  </si>
  <si>
    <t>Premieavgift</t>
  </si>
  <si>
    <t>Kapitalavgift</t>
  </si>
  <si>
    <t>Efterlevandepension vuxen och barn</t>
  </si>
  <si>
    <t>Kostnad för premie</t>
  </si>
  <si>
    <t>Summering avrop:</t>
  </si>
  <si>
    <t>Summering Pensionsadministration</t>
  </si>
  <si>
    <t>Annan pensionslösning</t>
  </si>
  <si>
    <t>Total utvärderingssumma</t>
  </si>
  <si>
    <t xml:space="preserve">Förmånsbestämd ålderspension (FÅP) </t>
  </si>
  <si>
    <t>Summa utvärdering</t>
  </si>
  <si>
    <t>Summa för utvärdering</t>
  </si>
  <si>
    <t>Totalt antal faktiska individer som beräknas att omfattas av inlösen IPR enligt detta avrop anges av avroparen nedan i gula fält.</t>
  </si>
  <si>
    <t>Summering utvärdering</t>
  </si>
  <si>
    <t>Mervärdesavdrag enligt flik 7</t>
  </si>
  <si>
    <t>Summering mervärdesavdrag</t>
  </si>
  <si>
    <t>Fullständig pensionsadministration av KAP-KL, AKAP-KL, PFA, PA-KL samt äldre bestämmelser och överenskommelser inkluderande eventuella pensionsreglementen för förtroendevalda, inklusive förmedlingstjänst för avgiftsbestämd ålderspension.</t>
  </si>
  <si>
    <t>Leverantörens beskrivning eller länk till verifikat</t>
  </si>
  <si>
    <t>nej</t>
  </si>
  <si>
    <t>Bör</t>
  </si>
  <si>
    <t>Totalt antal individer som beräknas att omfattas av inlösen av IPR:</t>
  </si>
  <si>
    <t>Alternativ 1</t>
  </si>
  <si>
    <t>Alternativ 2</t>
  </si>
  <si>
    <t>Om avroparen har ett uppskattat belopp som beräknas att omfattas av inlösen kan det anges i avropet.</t>
  </si>
  <si>
    <t>Nedanstående förutsättningar gäller för detta avrop, avroparen anger alternativ 1 eller alternativ 2.</t>
  </si>
  <si>
    <t>Det slutliga beloppet bestäms av upphandlande myndighet först vid inlösentillfället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</si>
</sst>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\ &quot;kr&quot;"/>
  </numFmts>
  <fonts count="47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9"/>
      <name val="Arial"/>
      <family val="34"/>
    </font>
    <font>
      <sz val="8"/>
      <name val="Arial"/>
      <family val="34"/>
    </font>
    <font>
      <b/>
      <sz val="8"/>
      <name val="Arial"/>
      <family val="34"/>
    </font>
    <font>
      <b/>
      <sz val="12"/>
      <name val="Arial"/>
      <family val="2"/>
    </font>
    <font>
      <b/>
      <sz val="12"/>
      <name val="Arial"/>
      <family val="34"/>
    </font>
    <font>
      <b/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entury Gothic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0"/>
      <color theme="0" tint="-0.34998626667073579"/>
      <name val="Arial"/>
      <family val="2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BEBEBE"/>
      </left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rgb="FFBEBEBE"/>
      </left>
      <right style="medium">
        <color rgb="FFBEBEBE"/>
      </right>
      <top/>
      <bottom style="medium">
        <color rgb="FFBEBEBE"/>
      </bottom>
      <diagonal/>
    </border>
    <border>
      <left style="medium">
        <color rgb="FFBEBEBE"/>
      </left>
      <right style="medium">
        <color rgb="FFBEBEBE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BEBEBE"/>
      </left>
      <right/>
      <top/>
      <bottom/>
      <diagonal/>
    </border>
    <border>
      <left style="medium">
        <color rgb="FFBEBEBE"/>
      </left>
      <right/>
      <top/>
      <bottom style="medium">
        <color rgb="FFBEBEBE"/>
      </bottom>
      <diagonal/>
    </border>
    <border>
      <left/>
      <right/>
      <top/>
      <bottom style="medium">
        <color rgb="FFBEBEBE"/>
      </bottom>
      <diagonal/>
    </border>
    <border>
      <left/>
      <right style="medium">
        <color rgb="FFBEBEBE"/>
      </right>
      <top/>
      <bottom style="medium">
        <color rgb="FFBEBEBE"/>
      </bottom>
      <diagonal/>
    </border>
    <border>
      <left style="medium">
        <color rgb="FFBEBEBE"/>
      </left>
      <right/>
      <top style="medium">
        <color rgb="FFBEBEBE"/>
      </top>
      <bottom style="medium">
        <color rgb="FFBEBEBE"/>
      </bottom>
      <diagonal/>
    </border>
    <border>
      <left/>
      <right/>
      <top style="medium">
        <color rgb="FFBEBEBE"/>
      </top>
      <bottom style="medium">
        <color rgb="FFBEBEBE"/>
      </bottom>
      <diagonal/>
    </border>
    <border>
      <left/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8" fillId="9" borderId="48" applyNumberFormat="0" applyAlignment="0" applyProtection="0">
      <protection locked="0"/>
    </xf>
  </cellStyleXfs>
  <cellXfs count="348">
    <xf numFmtId="0" fontId="0" fillId="2" borderId="0" xfId="0" applyFill="1" applyBorder="1" applyAlignment="1">
      <alignment horizontal="left" vertical="top"/>
    </xf>
    <xf numFmtId="0" fontId="0" fillId="0" borderId="0" xfId="0" applyFont="1" applyFill="1" applyBorder="1" applyProtection="1"/>
    <xf numFmtId="0" fontId="5" fillId="0" borderId="0" xfId="0" applyFont="1" applyBorder="1" applyProtection="1"/>
    <xf numFmtId="0" fontId="5" fillId="0" borderId="10" xfId="0" applyFont="1" applyBorder="1" applyProtection="1"/>
    <xf numFmtId="0" fontId="5" fillId="0" borderId="13" xfId="0" applyFont="1" applyBorder="1" applyProtection="1"/>
    <xf numFmtId="0" fontId="0" fillId="0" borderId="13" xfId="0" applyFont="1" applyFill="1" applyBorder="1" applyProtection="1"/>
    <xf numFmtId="0" fontId="2" fillId="0" borderId="11" xfId="0" applyFont="1" applyBorder="1" applyAlignment="1" applyProtection="1">
      <alignment horizontal="right"/>
    </xf>
    <xf numFmtId="0" fontId="1" fillId="4" borderId="6" xfId="0" applyFont="1" applyFill="1" applyBorder="1" applyAlignment="1" applyProtection="1">
      <alignment horizontal="right" wrapText="1"/>
      <protection locked="0"/>
    </xf>
    <xf numFmtId="0" fontId="1" fillId="4" borderId="5" xfId="0" applyFont="1" applyFill="1" applyBorder="1" applyAlignment="1" applyProtection="1">
      <alignment horizontal="right" wrapText="1"/>
      <protection locked="0"/>
    </xf>
    <xf numFmtId="0" fontId="0" fillId="2" borderId="0" xfId="0" applyFill="1" applyBorder="1" applyAlignment="1" applyProtection="1">
      <alignment horizontal="left" vertical="top"/>
    </xf>
    <xf numFmtId="0" fontId="4" fillId="0" borderId="16" xfId="0" applyFont="1" applyFill="1" applyBorder="1" applyAlignment="1" applyProtection="1">
      <alignment horizontal="left" wrapText="1"/>
    </xf>
    <xf numFmtId="0" fontId="0" fillId="0" borderId="8" xfId="0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right" wrapText="1"/>
    </xf>
    <xf numFmtId="0" fontId="11" fillId="0" borderId="6" xfId="0" applyFont="1" applyFill="1" applyBorder="1" applyAlignment="1" applyProtection="1">
      <alignment horizontal="right" wrapText="1"/>
    </xf>
    <xf numFmtId="0" fontId="11" fillId="0" borderId="1" xfId="0" applyFont="1" applyFill="1" applyBorder="1" applyAlignment="1" applyProtection="1">
      <alignment horizontal="right" wrapText="1"/>
    </xf>
    <xf numFmtId="0" fontId="0" fillId="0" borderId="1" xfId="0" applyFill="1" applyBorder="1" applyAlignment="1" applyProtection="1">
      <alignment horizontal="right" wrapText="1"/>
    </xf>
    <xf numFmtId="0" fontId="10" fillId="0" borderId="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left" vertical="top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right" wrapText="1"/>
    </xf>
    <xf numFmtId="0" fontId="10" fillId="0" borderId="21" xfId="0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right" wrapText="1"/>
    </xf>
    <xf numFmtId="0" fontId="3" fillId="0" borderId="6" xfId="0" applyFont="1" applyFill="1" applyBorder="1" applyAlignment="1" applyProtection="1">
      <alignment horizontal="right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18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right" wrapText="1"/>
    </xf>
    <xf numFmtId="0" fontId="10" fillId="0" borderId="15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right" wrapText="1"/>
    </xf>
    <xf numFmtId="0" fontId="4" fillId="0" borderId="14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vertical="top"/>
    </xf>
    <xf numFmtId="3" fontId="9" fillId="3" borderId="1" xfId="0" applyNumberFormat="1" applyFont="1" applyFill="1" applyBorder="1" applyAlignment="1" applyProtection="1">
      <alignment horizontal="right" wrapText="1"/>
    </xf>
    <xf numFmtId="0" fontId="13" fillId="0" borderId="12" xfId="0" applyFont="1" applyFill="1" applyBorder="1" applyProtection="1"/>
    <xf numFmtId="0" fontId="12" fillId="2" borderId="0" xfId="0" applyFont="1" applyFill="1" applyBorder="1" applyAlignment="1" applyProtection="1">
      <alignment horizontal="left" vertical="top"/>
    </xf>
    <xf numFmtId="0" fontId="6" fillId="0" borderId="9" xfId="0" applyFont="1" applyBorder="1" applyProtection="1"/>
    <xf numFmtId="0" fontId="1" fillId="4" borderId="19" xfId="0" applyFont="1" applyFill="1" applyBorder="1" applyAlignment="1" applyProtection="1">
      <alignment horizontal="right" wrapText="1"/>
      <protection locked="0"/>
    </xf>
    <xf numFmtId="0" fontId="11" fillId="0" borderId="5" xfId="0" applyFont="1" applyFill="1" applyBorder="1" applyAlignment="1" applyProtection="1">
      <alignment horizontal="right" wrapText="1"/>
    </xf>
    <xf numFmtId="0" fontId="10" fillId="0" borderId="20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1" fillId="4" borderId="26" xfId="0" applyFont="1" applyFill="1" applyBorder="1" applyAlignment="1" applyProtection="1">
      <alignment horizontal="right" wrapText="1"/>
      <protection locked="0"/>
    </xf>
    <xf numFmtId="0" fontId="10" fillId="0" borderId="12" xfId="0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20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left" wrapText="1"/>
    </xf>
    <xf numFmtId="0" fontId="10" fillId="0" borderId="21" xfId="0" applyFont="1" applyFill="1" applyBorder="1" applyAlignment="1" applyProtection="1">
      <alignment horizontal="left" wrapText="1"/>
    </xf>
    <xf numFmtId="0" fontId="4" fillId="0" borderId="7" xfId="0" applyFont="1" applyFill="1" applyBorder="1" applyAlignment="1" applyProtection="1">
      <alignment horizontal="right" wrapText="1"/>
    </xf>
    <xf numFmtId="0" fontId="19" fillId="6" borderId="12" xfId="0" applyFont="1" applyFill="1" applyBorder="1" applyProtection="1"/>
    <xf numFmtId="0" fontId="19" fillId="6" borderId="0" xfId="0" applyFont="1" applyFill="1" applyBorder="1" applyProtection="1"/>
    <xf numFmtId="0" fontId="19" fillId="6" borderId="13" xfId="0" applyFont="1" applyFill="1" applyBorder="1" applyProtection="1"/>
    <xf numFmtId="0" fontId="20" fillId="6" borderId="7" xfId="0" applyFont="1" applyFill="1" applyBorder="1" applyAlignment="1" applyProtection="1">
      <alignment horizontal="left" wrapText="1"/>
    </xf>
    <xf numFmtId="0" fontId="18" fillId="6" borderId="32" xfId="0" applyFont="1" applyFill="1" applyBorder="1" applyProtection="1"/>
    <xf numFmtId="0" fontId="0" fillId="0" borderId="33" xfId="0" applyFill="1" applyBorder="1" applyProtection="1"/>
    <xf numFmtId="0" fontId="0" fillId="0" borderId="34" xfId="0" applyFill="1" applyBorder="1" applyProtection="1"/>
    <xf numFmtId="0" fontId="0" fillId="0" borderId="12" xfId="0" applyFill="1" applyBorder="1" applyProtection="1"/>
    <xf numFmtId="0" fontId="0" fillId="0" borderId="0" xfId="0" applyFill="1" applyProtection="1"/>
    <xf numFmtId="0" fontId="0" fillId="0" borderId="13" xfId="0" applyFill="1" applyBorder="1" applyProtection="1"/>
    <xf numFmtId="0" fontId="19" fillId="0" borderId="9" xfId="0" applyFont="1" applyFill="1" applyBorder="1" applyProtection="1"/>
    <xf numFmtId="0" fontId="19" fillId="0" borderId="10" xfId="0" applyFont="1" applyFill="1" applyBorder="1" applyProtection="1"/>
    <xf numFmtId="0" fontId="19" fillId="0" borderId="11" xfId="0" applyFont="1" applyFill="1" applyBorder="1" applyProtection="1"/>
    <xf numFmtId="0" fontId="19" fillId="0" borderId="12" xfId="0" applyFont="1" applyFill="1" applyBorder="1" applyProtection="1"/>
    <xf numFmtId="0" fontId="19" fillId="0" borderId="0" xfId="0" applyFont="1" applyFill="1" applyBorder="1" applyProtection="1"/>
    <xf numFmtId="0" fontId="19" fillId="0" borderId="13" xfId="0" applyFont="1" applyFill="1" applyBorder="1" applyProtection="1"/>
    <xf numFmtId="0" fontId="20" fillId="0" borderId="7" xfId="0" applyFont="1" applyFill="1" applyBorder="1" applyAlignment="1" applyProtection="1">
      <alignment horizontal="left" wrapText="1"/>
    </xf>
    <xf numFmtId="0" fontId="21" fillId="0" borderId="7" xfId="0" applyFont="1" applyFill="1" applyBorder="1" applyProtection="1"/>
    <xf numFmtId="0" fontId="20" fillId="0" borderId="7" xfId="0" applyFont="1" applyFill="1" applyBorder="1" applyProtection="1"/>
    <xf numFmtId="1" fontId="21" fillId="3" borderId="7" xfId="0" applyNumberFormat="1" applyFont="1" applyFill="1" applyBorder="1" applyProtection="1"/>
    <xf numFmtId="1" fontId="21" fillId="6" borderId="7" xfId="0" applyNumberFormat="1" applyFont="1" applyFill="1" applyBorder="1" applyProtection="1"/>
    <xf numFmtId="0" fontId="21" fillId="6" borderId="7" xfId="0" applyFont="1" applyFill="1" applyBorder="1" applyAlignment="1" applyProtection="1"/>
    <xf numFmtId="10" fontId="19" fillId="0" borderId="0" xfId="0" applyNumberFormat="1" applyFont="1" applyFill="1" applyBorder="1" applyProtection="1"/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6" borderId="0" xfId="0" applyFill="1" applyProtection="1"/>
    <xf numFmtId="0" fontId="0" fillId="0" borderId="0" xfId="0" applyProtection="1"/>
    <xf numFmtId="0" fontId="20" fillId="0" borderId="12" xfId="0" applyFont="1" applyFill="1" applyBorder="1" applyProtection="1"/>
    <xf numFmtId="0" fontId="0" fillId="0" borderId="0" xfId="0" applyFill="1" applyBorder="1" applyProtection="1"/>
    <xf numFmtId="0" fontId="17" fillId="0" borderId="0" xfId="0" applyFont="1" applyFill="1" applyBorder="1" applyProtection="1"/>
    <xf numFmtId="0" fontId="17" fillId="6" borderId="0" xfId="0" applyFont="1" applyFill="1" applyProtection="1"/>
    <xf numFmtId="0" fontId="17" fillId="0" borderId="0" xfId="0" applyFont="1" applyProtection="1"/>
    <xf numFmtId="0" fontId="19" fillId="0" borderId="0" xfId="0" applyFont="1" applyFill="1" applyProtection="1"/>
    <xf numFmtId="0" fontId="0" fillId="0" borderId="35" xfId="0" applyFill="1" applyBorder="1" applyProtection="1"/>
    <xf numFmtId="0" fontId="0" fillId="0" borderId="36" xfId="0" applyFill="1" applyBorder="1" applyProtection="1"/>
    <xf numFmtId="0" fontId="23" fillId="0" borderId="7" xfId="0" applyFont="1" applyFill="1" applyBorder="1" applyAlignment="1" applyProtection="1">
      <alignment horizontal="left" wrapText="1"/>
    </xf>
    <xf numFmtId="0" fontId="0" fillId="6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7" xfId="0" applyFill="1" applyBorder="1" applyProtection="1"/>
    <xf numFmtId="0" fontId="17" fillId="0" borderId="35" xfId="0" applyFont="1" applyFill="1" applyBorder="1" applyProtection="1"/>
    <xf numFmtId="0" fontId="21" fillId="3" borderId="7" xfId="0" applyFont="1" applyFill="1" applyBorder="1" applyProtection="1"/>
    <xf numFmtId="10" fontId="1" fillId="4" borderId="7" xfId="0" applyNumberFormat="1" applyFont="1" applyFill="1" applyBorder="1" applyAlignment="1" applyProtection="1">
      <alignment horizontal="right" wrapText="1"/>
      <protection locked="0"/>
    </xf>
    <xf numFmtId="3" fontId="1" fillId="0" borderId="25" xfId="0" applyNumberFormat="1" applyFont="1" applyFill="1" applyBorder="1" applyAlignment="1" applyProtection="1">
      <alignment horizontal="right" wrapText="1"/>
    </xf>
    <xf numFmtId="3" fontId="1" fillId="0" borderId="15" xfId="0" applyNumberFormat="1" applyFont="1" applyFill="1" applyBorder="1" applyAlignment="1" applyProtection="1">
      <alignment horizontal="right" wrapText="1"/>
    </xf>
    <xf numFmtId="0" fontId="4" fillId="0" borderId="12" xfId="0" applyFont="1" applyFill="1" applyBorder="1" applyAlignment="1" applyProtection="1">
      <alignment horizontal="left" wrapText="1"/>
    </xf>
    <xf numFmtId="0" fontId="0" fillId="0" borderId="39" xfId="0" applyFill="1" applyBorder="1" applyAlignment="1" applyProtection="1">
      <alignment horizontal="right" wrapText="1"/>
    </xf>
    <xf numFmtId="0" fontId="0" fillId="0" borderId="28" xfId="0" applyFill="1" applyBorder="1" applyAlignment="1" applyProtection="1">
      <alignment horizontal="right" wrapText="1"/>
    </xf>
    <xf numFmtId="0" fontId="0" fillId="0" borderId="35" xfId="0" applyFill="1" applyBorder="1" applyAlignment="1" applyProtection="1">
      <alignment horizontal="left" wrapText="1"/>
    </xf>
    <xf numFmtId="0" fontId="0" fillId="0" borderId="40" xfId="0" applyFill="1" applyBorder="1" applyAlignment="1" applyProtection="1">
      <alignment horizontal="center" wrapText="1"/>
    </xf>
    <xf numFmtId="0" fontId="4" fillId="0" borderId="40" xfId="0" applyFont="1" applyFill="1" applyBorder="1" applyAlignment="1" applyProtection="1">
      <alignment horizontal="center" wrapText="1"/>
    </xf>
    <xf numFmtId="0" fontId="7" fillId="0" borderId="27" xfId="0" applyFont="1" applyFill="1" applyBorder="1" applyAlignment="1" applyProtection="1">
      <alignment horizontal="center" wrapText="1"/>
    </xf>
    <xf numFmtId="0" fontId="11" fillId="0" borderId="20" xfId="0" applyFont="1" applyFill="1" applyBorder="1" applyAlignment="1" applyProtection="1">
      <alignment horizontal="right" wrapText="1"/>
    </xf>
    <xf numFmtId="0" fontId="1" fillId="4" borderId="41" xfId="0" applyFont="1" applyFill="1" applyBorder="1" applyAlignment="1" applyProtection="1">
      <alignment horizontal="right" wrapText="1"/>
      <protection locked="0"/>
    </xf>
    <xf numFmtId="0" fontId="1" fillId="4" borderId="42" xfId="0" applyFont="1" applyFill="1" applyBorder="1" applyAlignment="1" applyProtection="1">
      <alignment horizontal="right" wrapText="1"/>
      <protection locked="0"/>
    </xf>
    <xf numFmtId="3" fontId="1" fillId="0" borderId="24" xfId="0" applyNumberFormat="1" applyFont="1" applyFill="1" applyBorder="1" applyAlignment="1" applyProtection="1">
      <alignment horizontal="right" wrapText="1"/>
    </xf>
    <xf numFmtId="0" fontId="1" fillId="4" borderId="43" xfId="0" applyFont="1" applyFill="1" applyBorder="1" applyAlignment="1" applyProtection="1">
      <alignment horizontal="right" wrapText="1"/>
      <protection locked="0"/>
    </xf>
    <xf numFmtId="0" fontId="1" fillId="4" borderId="44" xfId="0" applyFont="1" applyFill="1" applyBorder="1" applyAlignment="1" applyProtection="1">
      <alignment horizontal="right" wrapText="1"/>
      <protection locked="0"/>
    </xf>
    <xf numFmtId="0" fontId="4" fillId="0" borderId="35" xfId="0" applyFont="1" applyFill="1" applyBorder="1" applyAlignment="1" applyProtection="1">
      <alignment horizontal="left" wrapText="1"/>
    </xf>
    <xf numFmtId="0" fontId="0" fillId="0" borderId="40" xfId="0" applyFill="1" applyBorder="1" applyAlignment="1" applyProtection="1">
      <alignment horizontal="right" wrapText="1"/>
    </xf>
    <xf numFmtId="0" fontId="10" fillId="0" borderId="45" xfId="0" applyFont="1" applyFill="1" applyBorder="1" applyAlignment="1" applyProtection="1">
      <alignment horizontal="center" wrapText="1"/>
    </xf>
    <xf numFmtId="0" fontId="4" fillId="0" borderId="45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center" wrapText="1"/>
    </xf>
    <xf numFmtId="0" fontId="1" fillId="4" borderId="47" xfId="0" applyFont="1" applyFill="1" applyBorder="1" applyAlignment="1" applyProtection="1">
      <alignment horizontal="right" wrapText="1"/>
      <protection locked="0"/>
    </xf>
    <xf numFmtId="0" fontId="1" fillId="4" borderId="28" xfId="0" applyFont="1" applyFill="1" applyBorder="1" applyAlignment="1" applyProtection="1">
      <alignment horizontal="right" wrapText="1"/>
      <protection locked="0"/>
    </xf>
    <xf numFmtId="3" fontId="1" fillId="0" borderId="13" xfId="0" applyNumberFormat="1" applyFont="1" applyFill="1" applyBorder="1" applyAlignment="1" applyProtection="1">
      <alignment horizontal="right" wrapText="1"/>
    </xf>
    <xf numFmtId="0" fontId="4" fillId="0" borderId="27" xfId="0" applyFont="1" applyFill="1" applyBorder="1" applyAlignment="1" applyProtection="1">
      <alignment horizontal="center" wrapText="1"/>
    </xf>
    <xf numFmtId="0" fontId="10" fillId="0" borderId="35" xfId="0" applyFont="1" applyFill="1" applyBorder="1" applyAlignment="1" applyProtection="1">
      <alignment horizontal="left" wrapText="1"/>
    </xf>
    <xf numFmtId="0" fontId="12" fillId="4" borderId="7" xfId="0" applyFont="1" applyFill="1" applyBorder="1" applyAlignment="1" applyProtection="1">
      <alignment horizontal="left" vertical="top"/>
    </xf>
    <xf numFmtId="3" fontId="12" fillId="5" borderId="7" xfId="0" applyNumberFormat="1" applyFont="1" applyFill="1" applyBorder="1" applyAlignment="1" applyProtection="1">
      <alignment horizontal="left" wrapText="1"/>
    </xf>
    <xf numFmtId="0" fontId="0" fillId="0" borderId="7" xfId="0" applyFill="1" applyBorder="1" applyAlignment="1" applyProtection="1">
      <alignment horizontal="left"/>
    </xf>
    <xf numFmtId="0" fontId="0" fillId="0" borderId="7" xfId="0" applyBorder="1" applyProtection="1"/>
    <xf numFmtId="1" fontId="0" fillId="3" borderId="7" xfId="0" applyNumberFormat="1" applyFill="1" applyBorder="1" applyProtection="1"/>
    <xf numFmtId="1" fontId="21" fillId="0" borderId="7" xfId="0" applyNumberFormat="1" applyFont="1" applyFill="1" applyBorder="1" applyProtection="1"/>
    <xf numFmtId="0" fontId="25" fillId="8" borderId="35" xfId="0" applyFont="1" applyFill="1" applyBorder="1"/>
    <xf numFmtId="0" fontId="26" fillId="8" borderId="36" xfId="0" applyFont="1" applyFill="1" applyBorder="1"/>
    <xf numFmtId="0" fontId="27" fillId="8" borderId="36" xfId="0" applyFont="1" applyFill="1" applyBorder="1"/>
    <xf numFmtId="0" fontId="27" fillId="8" borderId="37" xfId="0" applyFont="1" applyFill="1" applyBorder="1"/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left" vertical="center" indent="1"/>
    </xf>
    <xf numFmtId="0" fontId="25" fillId="7" borderId="35" xfId="0" applyFont="1" applyFill="1" applyBorder="1" applyAlignment="1">
      <alignment horizontal="left" indent="1"/>
    </xf>
    <xf numFmtId="0" fontId="0" fillId="7" borderId="36" xfId="0" applyFill="1" applyBorder="1"/>
    <xf numFmtId="0" fontId="0" fillId="7" borderId="37" xfId="0" applyFill="1" applyBorder="1"/>
    <xf numFmtId="0" fontId="26" fillId="7" borderId="36" xfId="0" applyFont="1" applyFill="1" applyBorder="1"/>
    <xf numFmtId="0" fontId="27" fillId="7" borderId="36" xfId="0" applyFont="1" applyFill="1" applyBorder="1"/>
    <xf numFmtId="0" fontId="0" fillId="0" borderId="0" xfId="0"/>
    <xf numFmtId="0" fontId="0" fillId="0" borderId="0" xfId="0" applyFill="1" applyBorder="1" applyAlignment="1">
      <alignment horizontal="left" vertical="top"/>
    </xf>
    <xf numFmtId="0" fontId="27" fillId="0" borderId="0" xfId="0" applyFont="1" applyFill="1" applyBorder="1"/>
    <xf numFmtId="14" fontId="27" fillId="0" borderId="0" xfId="0" applyNumberFormat="1" applyFont="1" applyFill="1" applyBorder="1" applyAlignment="1" applyProtection="1">
      <alignment horizontal="left" vertical="center" indent="1"/>
      <protection locked="0"/>
    </xf>
    <xf numFmtId="0" fontId="31" fillId="0" borderId="0" xfId="0" applyFont="1" applyFill="1" applyProtection="1"/>
    <xf numFmtId="0" fontId="32" fillId="0" borderId="0" xfId="0" applyFont="1" applyAlignment="1">
      <alignment horizontal="left" vertical="center"/>
    </xf>
    <xf numFmtId="0" fontId="33" fillId="0" borderId="0" xfId="0" applyFont="1"/>
    <xf numFmtId="164" fontId="34" fillId="8" borderId="49" xfId="1" applyNumberFormat="1" applyFont="1" applyFill="1" applyBorder="1" applyAlignment="1" applyProtection="1">
      <alignment horizontal="center" vertical="center" wrapText="1"/>
    </xf>
    <xf numFmtId="164" fontId="34" fillId="8" borderId="50" xfId="1" applyNumberFormat="1" applyFont="1" applyFill="1" applyBorder="1" applyAlignment="1" applyProtection="1">
      <alignment horizontal="center" vertical="center" wrapText="1"/>
    </xf>
    <xf numFmtId="164" fontId="34" fillId="8" borderId="50" xfId="1" applyNumberFormat="1" applyFont="1" applyFill="1" applyBorder="1" applyAlignment="1" applyProtection="1">
      <alignment horizontal="center" vertical="center" wrapText="1"/>
    </xf>
    <xf numFmtId="0" fontId="27" fillId="11" borderId="52" xfId="0" applyFont="1" applyFill="1" applyBorder="1" applyAlignment="1" applyProtection="1">
      <alignment horizontal="left" vertical="center" wrapText="1" indent="1"/>
      <protection locked="0"/>
    </xf>
    <xf numFmtId="0" fontId="27" fillId="11" borderId="53" xfId="0" applyFont="1" applyFill="1" applyBorder="1" applyAlignment="1" applyProtection="1">
      <alignment horizontal="center" vertical="center" wrapText="1"/>
      <protection locked="0"/>
    </xf>
    <xf numFmtId="0" fontId="27" fillId="11" borderId="53" xfId="0" applyFont="1" applyFill="1" applyBorder="1" applyAlignment="1" applyProtection="1">
      <alignment horizontal="center" vertical="center" wrapText="1"/>
      <protection locked="0"/>
    </xf>
    <xf numFmtId="0" fontId="27" fillId="12" borderId="53" xfId="0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5" fillId="0" borderId="0" xfId="0" applyFont="1" applyFill="1" applyProtection="1"/>
    <xf numFmtId="3" fontId="0" fillId="0" borderId="0" xfId="0" applyNumberFormat="1" applyFill="1" applyAlignment="1" applyProtection="1">
      <alignment wrapText="1"/>
    </xf>
    <xf numFmtId="41" fontId="0" fillId="0" borderId="0" xfId="0" applyNumberFormat="1" applyFill="1" applyAlignment="1" applyProtection="1">
      <alignment wrapText="1"/>
    </xf>
    <xf numFmtId="4" fontId="36" fillId="0" borderId="0" xfId="0" applyNumberFormat="1" applyFont="1" applyFill="1" applyBorder="1" applyAlignment="1" applyProtection="1">
      <alignment horizontal="center" vertical="top" wrapText="1"/>
    </xf>
    <xf numFmtId="0" fontId="36" fillId="0" borderId="0" xfId="0" applyNumberFormat="1" applyFont="1" applyFill="1" applyBorder="1" applyAlignment="1" applyProtection="1">
      <alignment horizontal="right" vertical="top" wrapText="1"/>
    </xf>
    <xf numFmtId="41" fontId="0" fillId="0" borderId="0" xfId="0" applyNumberFormat="1" applyFill="1" applyAlignment="1" applyProtection="1">
      <alignment horizontal="center" wrapText="1"/>
    </xf>
    <xf numFmtId="3" fontId="0" fillId="0" borderId="0" xfId="0" applyNumberFormat="1" applyFill="1" applyAlignment="1" applyProtection="1">
      <alignment horizontal="center"/>
    </xf>
    <xf numFmtId="0" fontId="37" fillId="0" borderId="0" xfId="0" applyFont="1" applyFill="1" applyBorder="1" applyAlignment="1" applyProtection="1">
      <alignment horizontal="left" vertical="top" wrapText="1" indent="1"/>
    </xf>
    <xf numFmtId="3" fontId="36" fillId="0" borderId="0" xfId="0" applyNumberFormat="1" applyFont="1" applyFill="1" applyAlignment="1" applyProtection="1">
      <alignment horizontal="left" wrapText="1" indent="1"/>
    </xf>
    <xf numFmtId="0" fontId="38" fillId="7" borderId="7" xfId="0" applyFont="1" applyFill="1" applyBorder="1" applyProtection="1"/>
    <xf numFmtId="1" fontId="38" fillId="6" borderId="7" xfId="0" applyNumberFormat="1" applyFont="1" applyFill="1" applyBorder="1" applyProtection="1"/>
    <xf numFmtId="0" fontId="38" fillId="7" borderId="7" xfId="0" applyFont="1" applyFill="1" applyBorder="1" applyAlignment="1" applyProtection="1">
      <alignment horizontal="left" wrapText="1"/>
    </xf>
    <xf numFmtId="0" fontId="19" fillId="6" borderId="0" xfId="0" applyFont="1" applyFill="1" applyBorder="1" applyAlignment="1" applyProtection="1">
      <alignment horizontal="left"/>
    </xf>
    <xf numFmtId="0" fontId="20" fillId="6" borderId="7" xfId="0" applyFont="1" applyFill="1" applyBorder="1" applyAlignment="1" applyProtection="1">
      <alignment horizontal="left" wrapText="1"/>
    </xf>
    <xf numFmtId="0" fontId="0" fillId="0" borderId="20" xfId="0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center" wrapText="1"/>
    </xf>
    <xf numFmtId="0" fontId="19" fillId="0" borderId="37" xfId="0" applyFont="1" applyFill="1" applyBorder="1" applyProtection="1"/>
    <xf numFmtId="0" fontId="34" fillId="0" borderId="12" xfId="0" applyFont="1" applyFill="1" applyBorder="1" applyProtection="1"/>
    <xf numFmtId="0" fontId="20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Protection="1"/>
    <xf numFmtId="0" fontId="21" fillId="0" borderId="0" xfId="0" applyFont="1" applyFill="1" applyBorder="1" applyProtection="1"/>
    <xf numFmtId="0" fontId="18" fillId="6" borderId="33" xfId="0" applyFont="1" applyFill="1" applyBorder="1" applyProtection="1"/>
    <xf numFmtId="0" fontId="39" fillId="2" borderId="29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top"/>
    </xf>
    <xf numFmtId="0" fontId="40" fillId="2" borderId="0" xfId="0" applyFont="1" applyFill="1" applyBorder="1" applyAlignment="1">
      <alignment horizontal="center" vertical="top"/>
    </xf>
    <xf numFmtId="0" fontId="40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6" borderId="0" xfId="0" applyFont="1" applyFill="1" applyBorder="1" applyProtection="1"/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34" fillId="0" borderId="7" xfId="0" applyFont="1" applyFill="1" applyBorder="1" applyProtection="1"/>
    <xf numFmtId="0" fontId="19" fillId="0" borderId="7" xfId="0" applyFont="1" applyFill="1" applyBorder="1" applyProtection="1"/>
    <xf numFmtId="14" fontId="19" fillId="0" borderId="0" xfId="0" applyNumberFormat="1" applyFont="1" applyFill="1" applyBorder="1" applyProtection="1"/>
    <xf numFmtId="0" fontId="0" fillId="6" borderId="0" xfId="0" applyFill="1" applyBorder="1" applyProtection="1"/>
    <xf numFmtId="0" fontId="0" fillId="6" borderId="0" xfId="0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left" wrapText="1"/>
    </xf>
    <xf numFmtId="0" fontId="41" fillId="0" borderId="0" xfId="0" applyFont="1" applyFill="1" applyBorder="1" applyProtection="1"/>
    <xf numFmtId="0" fontId="42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top"/>
    </xf>
    <xf numFmtId="0" fontId="40" fillId="2" borderId="7" xfId="0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39" fillId="2" borderId="7" xfId="0" applyFont="1" applyFill="1" applyBorder="1" applyAlignment="1">
      <alignment horizontal="left" vertical="top"/>
    </xf>
    <xf numFmtId="0" fontId="16" fillId="13" borderId="7" xfId="0" applyFont="1" applyFill="1" applyBorder="1" applyAlignment="1">
      <alignment horizontal="left" vertical="top"/>
    </xf>
    <xf numFmtId="0" fontId="0" fillId="13" borderId="7" xfId="0" applyFill="1" applyBorder="1" applyAlignment="1">
      <alignment horizontal="left" vertical="top"/>
    </xf>
    <xf numFmtId="0" fontId="44" fillId="13" borderId="7" xfId="0" applyFont="1" applyFill="1" applyBorder="1" applyAlignment="1">
      <alignment horizontal="left" vertical="top"/>
    </xf>
    <xf numFmtId="0" fontId="45" fillId="2" borderId="35" xfId="0" applyFont="1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43" fillId="3" borderId="67" xfId="0" applyFont="1" applyFill="1" applyBorder="1" applyAlignment="1">
      <alignment horizontal="left" vertical="top"/>
    </xf>
    <xf numFmtId="0" fontId="15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 applyProtection="1">
      <alignment horizontal="center" wrapText="1"/>
    </xf>
    <xf numFmtId="3" fontId="1" fillId="0" borderId="7" xfId="0" applyNumberFormat="1" applyFont="1" applyFill="1" applyBorder="1" applyAlignment="1" applyProtection="1">
      <alignment horizontal="right" wrapText="1"/>
    </xf>
    <xf numFmtId="0" fontId="4" fillId="0" borderId="18" xfId="0" applyFont="1" applyFill="1" applyBorder="1" applyAlignment="1" applyProtection="1">
      <alignment horizontal="center" wrapText="1"/>
    </xf>
    <xf numFmtId="0" fontId="0" fillId="3" borderId="24" xfId="0" applyFill="1" applyBorder="1" applyAlignment="1">
      <alignment horizontal="left" vertical="top"/>
    </xf>
    <xf numFmtId="0" fontId="27" fillId="11" borderId="78" xfId="0" applyFont="1" applyFill="1" applyBorder="1" applyAlignment="1" applyProtection="1">
      <alignment horizontal="left" vertical="center" wrapText="1" indent="1"/>
      <protection locked="0"/>
    </xf>
    <xf numFmtId="0" fontId="27" fillId="11" borderId="79" xfId="0" applyFont="1" applyFill="1" applyBorder="1" applyAlignment="1" applyProtection="1">
      <alignment horizontal="center" vertical="center" wrapText="1"/>
      <protection locked="0"/>
    </xf>
    <xf numFmtId="0" fontId="27" fillId="12" borderId="79" xfId="0" applyFont="1" applyFill="1" applyBorder="1" applyAlignment="1" applyProtection="1">
      <alignment horizontal="center" vertical="center"/>
      <protection locked="0"/>
    </xf>
    <xf numFmtId="0" fontId="0" fillId="0" borderId="36" xfId="0" applyBorder="1"/>
    <xf numFmtId="0" fontId="0" fillId="0" borderId="37" xfId="0" applyBorder="1"/>
    <xf numFmtId="0" fontId="40" fillId="0" borderId="35" xfId="0" applyFont="1" applyBorder="1"/>
    <xf numFmtId="0" fontId="27" fillId="11" borderId="53" xfId="0" applyFont="1" applyFill="1" applyBorder="1" applyAlignment="1" applyProtection="1">
      <alignment horizontal="center" vertical="center" wrapText="1"/>
      <protection locked="0"/>
    </xf>
    <xf numFmtId="0" fontId="15" fillId="5" borderId="29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3" fontId="1" fillId="5" borderId="25" xfId="0" applyNumberFormat="1" applyFont="1" applyFill="1" applyBorder="1" applyAlignment="1" applyProtection="1">
      <alignment horizontal="right" wrapText="1"/>
      <protection locked="0"/>
    </xf>
    <xf numFmtId="3" fontId="1" fillId="5" borderId="19" xfId="0" applyNumberFormat="1" applyFont="1" applyFill="1" applyBorder="1" applyAlignment="1" applyProtection="1">
      <alignment horizontal="right" wrapText="1"/>
      <protection locked="0"/>
    </xf>
    <xf numFmtId="3" fontId="1" fillId="5" borderId="38" xfId="0" applyNumberFormat="1" applyFont="1" applyFill="1" applyBorder="1" applyAlignment="1" applyProtection="1">
      <alignment horizontal="right" wrapText="1"/>
      <protection locked="0"/>
    </xf>
    <xf numFmtId="3" fontId="1" fillId="5" borderId="32" xfId="0" applyNumberFormat="1" applyFont="1" applyFill="1" applyBorder="1" applyAlignment="1" applyProtection="1">
      <alignment horizontal="right" wrapText="1"/>
      <protection locked="0"/>
    </xf>
    <xf numFmtId="3" fontId="1" fillId="5" borderId="46" xfId="0" applyNumberFormat="1" applyFont="1" applyFill="1" applyBorder="1" applyAlignment="1" applyProtection="1">
      <alignment horizontal="right" wrapText="1"/>
      <protection locked="0"/>
    </xf>
    <xf numFmtId="3" fontId="1" fillId="5" borderId="12" xfId="0" applyNumberFormat="1" applyFont="1" applyFill="1" applyBorder="1" applyAlignment="1" applyProtection="1">
      <alignment horizontal="right" wrapText="1"/>
      <protection locked="0"/>
    </xf>
    <xf numFmtId="3" fontId="1" fillId="5" borderId="24" xfId="0" applyNumberFormat="1" applyFont="1" applyFill="1" applyBorder="1" applyAlignment="1" applyProtection="1">
      <alignment horizontal="right" wrapText="1"/>
      <protection locked="0"/>
    </xf>
    <xf numFmtId="3" fontId="1" fillId="5" borderId="9" xfId="0" applyNumberFormat="1" applyFont="1" applyFill="1" applyBorder="1" applyAlignment="1" applyProtection="1">
      <alignment horizontal="right" wrapText="1"/>
      <protection locked="0"/>
    </xf>
    <xf numFmtId="0" fontId="19" fillId="5" borderId="7" xfId="0" applyFont="1" applyFill="1" applyBorder="1" applyProtection="1">
      <protection locked="0"/>
    </xf>
    <xf numFmtId="14" fontId="19" fillId="5" borderId="7" xfId="0" applyNumberFormat="1" applyFont="1" applyFill="1" applyBorder="1" applyProtection="1">
      <protection locked="0"/>
    </xf>
    <xf numFmtId="0" fontId="21" fillId="5" borderId="7" xfId="0" applyFont="1" applyFill="1" applyBorder="1" applyAlignment="1" applyProtection="1">
      <alignment horizontal="left"/>
      <protection locked="0"/>
    </xf>
    <xf numFmtId="0" fontId="21" fillId="5" borderId="7" xfId="0" applyFont="1" applyFill="1" applyBorder="1" applyProtection="1">
      <protection locked="0"/>
    </xf>
    <xf numFmtId="3" fontId="21" fillId="5" borderId="7" xfId="0" applyNumberFormat="1" applyFont="1" applyFill="1" applyBorder="1" applyProtection="1">
      <protection locked="0"/>
    </xf>
    <xf numFmtId="3" fontId="22" fillId="5" borderId="7" xfId="0" applyNumberFormat="1" applyFont="1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0" fillId="5" borderId="7" xfId="0" applyFill="1" applyBorder="1" applyProtection="1">
      <protection locked="0"/>
    </xf>
    <xf numFmtId="3" fontId="0" fillId="5" borderId="7" xfId="0" applyNumberFormat="1" applyFill="1" applyBorder="1" applyProtection="1">
      <protection locked="0"/>
    </xf>
    <xf numFmtId="10" fontId="1" fillId="4" borderId="26" xfId="0" applyNumberFormat="1" applyFont="1" applyFill="1" applyBorder="1" applyAlignment="1" applyProtection="1">
      <alignment horizontal="right" wrapText="1"/>
      <protection locked="0"/>
    </xf>
    <xf numFmtId="3" fontId="38" fillId="7" borderId="7" xfId="0" applyNumberFormat="1" applyFont="1" applyFill="1" applyBorder="1" applyProtection="1">
      <protection locked="0"/>
    </xf>
    <xf numFmtId="3" fontId="0" fillId="3" borderId="7" xfId="0" applyNumberFormat="1" applyFill="1" applyBorder="1" applyAlignment="1">
      <alignment horizontal="left" vertical="top"/>
    </xf>
    <xf numFmtId="1" fontId="0" fillId="3" borderId="7" xfId="0" applyNumberFormat="1" applyFill="1" applyBorder="1" applyAlignment="1">
      <alignment horizontal="left" vertical="top"/>
    </xf>
    <xf numFmtId="0" fontId="20" fillId="0" borderId="83" xfId="0" applyFont="1" applyFill="1" applyBorder="1" applyProtection="1"/>
    <xf numFmtId="0" fontId="21" fillId="0" borderId="84" xfId="0" applyFont="1" applyFill="1" applyBorder="1" applyProtection="1"/>
    <xf numFmtId="0" fontId="20" fillId="0" borderId="86" xfId="0" applyFont="1" applyFill="1" applyBorder="1" applyProtection="1"/>
    <xf numFmtId="0" fontId="21" fillId="0" borderId="87" xfId="0" applyFont="1" applyFill="1" applyBorder="1" applyProtection="1"/>
    <xf numFmtId="0" fontId="0" fillId="0" borderId="12" xfId="0" applyFill="1" applyBorder="1" applyProtection="1">
      <protection locked="0"/>
    </xf>
    <xf numFmtId="0" fontId="20" fillId="0" borderId="88" xfId="0" applyFont="1" applyFill="1" applyBorder="1" applyProtection="1"/>
    <xf numFmtId="0" fontId="20" fillId="0" borderId="87" xfId="0" applyFont="1" applyFill="1" applyBorder="1" applyProtection="1"/>
    <xf numFmtId="0" fontId="19" fillId="0" borderId="87" xfId="0" applyFont="1" applyFill="1" applyBorder="1" applyProtection="1"/>
    <xf numFmtId="0" fontId="8" fillId="0" borderId="85" xfId="0" applyFont="1" applyBorder="1" applyProtection="1"/>
    <xf numFmtId="0" fontId="8" fillId="0" borderId="91" xfId="0" applyFont="1" applyBorder="1" applyProtection="1"/>
    <xf numFmtId="0" fontId="8" fillId="5" borderId="7" xfId="0" applyFont="1" applyFill="1" applyBorder="1" applyProtection="1"/>
    <xf numFmtId="0" fontId="8" fillId="0" borderId="88" xfId="0" applyFont="1" applyBorder="1" applyProtection="1"/>
    <xf numFmtId="0" fontId="0" fillId="0" borderId="85" xfId="0" applyFill="1" applyBorder="1" applyProtection="1">
      <protection locked="0"/>
    </xf>
    <xf numFmtId="0" fontId="0" fillId="0" borderId="91" xfId="0" applyFill="1" applyBorder="1" applyProtection="1">
      <protection locked="0"/>
    </xf>
    <xf numFmtId="0" fontId="0" fillId="5" borderId="89" xfId="0" applyFill="1" applyBorder="1" applyAlignment="1" applyProtection="1">
      <protection locked="0"/>
    </xf>
    <xf numFmtId="0" fontId="21" fillId="0" borderId="84" xfId="0" applyFont="1" applyFill="1" applyBorder="1" applyAlignment="1" applyProtection="1">
      <alignment horizontal="center"/>
    </xf>
    <xf numFmtId="0" fontId="8" fillId="0" borderId="90" xfId="0" applyFont="1" applyBorder="1" applyProtection="1"/>
    <xf numFmtId="0" fontId="19" fillId="0" borderId="90" xfId="0" applyFont="1" applyFill="1" applyBorder="1" applyAlignment="1" applyProtection="1">
      <protection locked="0"/>
    </xf>
    <xf numFmtId="0" fontId="0" fillId="5" borderId="35" xfId="0" applyFill="1" applyBorder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24" fillId="0" borderId="9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9" fillId="0" borderId="32" xfId="0" applyFont="1" applyFill="1" applyBorder="1" applyProtection="1"/>
    <xf numFmtId="164" fontId="29" fillId="7" borderId="36" xfId="1" applyNumberFormat="1" applyFont="1" applyFill="1" applyBorder="1" applyAlignment="1" applyProtection="1">
      <alignment horizontal="left" vertical="center" wrapText="1" indent="1"/>
    </xf>
    <xf numFmtId="0" fontId="30" fillId="11" borderId="58" xfId="0" applyFont="1" applyFill="1" applyBorder="1" applyAlignment="1" applyProtection="1">
      <alignment horizontal="left" vertical="center" wrapText="1" indent="1"/>
      <protection locked="0"/>
    </xf>
    <xf numFmtId="0" fontId="30" fillId="11" borderId="59" xfId="0" applyFont="1" applyFill="1" applyBorder="1" applyAlignment="1" applyProtection="1">
      <alignment horizontal="left" vertical="center" wrapText="1" indent="1"/>
      <protection locked="0"/>
    </xf>
    <xf numFmtId="0" fontId="30" fillId="11" borderId="60" xfId="0" applyFont="1" applyFill="1" applyBorder="1" applyAlignment="1" applyProtection="1">
      <alignment horizontal="left" vertical="center" wrapText="1" indent="1"/>
      <protection locked="0"/>
    </xf>
    <xf numFmtId="0" fontId="30" fillId="4" borderId="61" xfId="0" applyFont="1" applyFill="1" applyBorder="1" applyAlignment="1" applyProtection="1">
      <alignment horizontal="left" vertical="center" wrapText="1" indent="1"/>
      <protection locked="0"/>
    </xf>
    <xf numFmtId="0" fontId="30" fillId="4" borderId="62" xfId="0" applyFont="1" applyFill="1" applyBorder="1" applyAlignment="1" applyProtection="1">
      <alignment horizontal="left" vertical="center" wrapText="1" indent="1"/>
      <protection locked="0"/>
    </xf>
    <xf numFmtId="0" fontId="30" fillId="4" borderId="63" xfId="0" applyFont="1" applyFill="1" applyBorder="1" applyAlignment="1" applyProtection="1">
      <alignment horizontal="left" vertical="center" wrapText="1" indent="1"/>
      <protection locked="0"/>
    </xf>
    <xf numFmtId="164" fontId="29" fillId="10" borderId="49" xfId="1" applyNumberFormat="1" applyFont="1" applyFill="1" applyBorder="1" applyAlignment="1" applyProtection="1">
      <alignment horizontal="left" vertical="center" wrapText="1" indent="1"/>
    </xf>
    <xf numFmtId="164" fontId="29" fillId="10" borderId="50" xfId="1" applyNumberFormat="1" applyFont="1" applyFill="1" applyBorder="1" applyAlignment="1" applyProtection="1">
      <alignment horizontal="left" vertical="center" wrapText="1" indent="1"/>
    </xf>
    <xf numFmtId="0" fontId="30" fillId="11" borderId="50" xfId="0" applyFont="1" applyFill="1" applyBorder="1" applyAlignment="1" applyProtection="1">
      <alignment horizontal="left" vertical="center" wrapText="1" indent="1"/>
      <protection locked="0"/>
    </xf>
    <xf numFmtId="0" fontId="30" fillId="11" borderId="51" xfId="0" applyFont="1" applyFill="1" applyBorder="1" applyAlignment="1" applyProtection="1">
      <alignment horizontal="left" vertical="center" wrapText="1" indent="1"/>
      <protection locked="0"/>
    </xf>
    <xf numFmtId="164" fontId="29" fillId="10" borderId="52" xfId="1" applyNumberFormat="1" applyFont="1" applyFill="1" applyBorder="1" applyAlignment="1" applyProtection="1">
      <alignment horizontal="left" vertical="center" wrapText="1" indent="1"/>
    </xf>
    <xf numFmtId="164" fontId="29" fillId="10" borderId="53" xfId="1" applyNumberFormat="1" applyFont="1" applyFill="1" applyBorder="1" applyAlignment="1" applyProtection="1">
      <alignment horizontal="left" vertical="center" wrapText="1" indent="1"/>
    </xf>
    <xf numFmtId="0" fontId="30" fillId="11" borderId="53" xfId="0" applyFont="1" applyFill="1" applyBorder="1" applyAlignment="1" applyProtection="1">
      <alignment horizontal="left" vertical="center" wrapText="1" indent="1"/>
      <protection locked="0"/>
    </xf>
    <xf numFmtId="0" fontId="30" fillId="11" borderId="54" xfId="0" applyFont="1" applyFill="1" applyBorder="1" applyAlignment="1" applyProtection="1">
      <alignment horizontal="left" vertical="center" wrapText="1" indent="1"/>
      <protection locked="0"/>
    </xf>
    <xf numFmtId="164" fontId="29" fillId="10" borderId="55" xfId="1" applyNumberFormat="1" applyFont="1" applyFill="1" applyBorder="1" applyAlignment="1" applyProtection="1">
      <alignment horizontal="left" vertical="center" wrapText="1" indent="1"/>
    </xf>
    <xf numFmtId="164" fontId="29" fillId="10" borderId="56" xfId="1" applyNumberFormat="1" applyFont="1" applyFill="1" applyBorder="1" applyAlignment="1" applyProtection="1">
      <alignment horizontal="left" vertical="center" wrapText="1" indent="1"/>
    </xf>
    <xf numFmtId="0" fontId="30" fillId="11" borderId="56" xfId="0" applyFont="1" applyFill="1" applyBorder="1" applyAlignment="1" applyProtection="1">
      <alignment horizontal="left" vertical="center" wrapText="1" indent="1"/>
      <protection locked="0"/>
    </xf>
    <xf numFmtId="0" fontId="30" fillId="11" borderId="57" xfId="0" applyFont="1" applyFill="1" applyBorder="1" applyAlignment="1" applyProtection="1">
      <alignment horizontal="left" vertical="center" wrapText="1" indent="1"/>
      <protection locked="0"/>
    </xf>
    <xf numFmtId="14" fontId="27" fillId="11" borderId="50" xfId="0" applyNumberFormat="1" applyFont="1" applyFill="1" applyBorder="1" applyAlignment="1" applyProtection="1">
      <alignment horizontal="left" vertical="center" indent="1"/>
      <protection locked="0"/>
    </xf>
    <xf numFmtId="14" fontId="27" fillId="11" borderId="51" xfId="0" applyNumberFormat="1" applyFont="1" applyFill="1" applyBorder="1" applyAlignment="1" applyProtection="1">
      <alignment horizontal="left" vertical="center" indent="1"/>
      <protection locked="0"/>
    </xf>
    <xf numFmtId="14" fontId="27" fillId="11" borderId="53" xfId="0" applyNumberFormat="1" applyFont="1" applyFill="1" applyBorder="1" applyAlignment="1" applyProtection="1">
      <alignment horizontal="left" vertical="center" indent="1"/>
      <protection locked="0"/>
    </xf>
    <xf numFmtId="14" fontId="27" fillId="11" borderId="54" xfId="0" applyNumberFormat="1" applyFont="1" applyFill="1" applyBorder="1" applyAlignment="1" applyProtection="1">
      <alignment horizontal="left" vertical="center" indent="1"/>
      <protection locked="0"/>
    </xf>
    <xf numFmtId="14" fontId="27" fillId="11" borderId="56" xfId="0" applyNumberFormat="1" applyFont="1" applyFill="1" applyBorder="1" applyAlignment="1" applyProtection="1">
      <alignment horizontal="left" vertical="center" indent="1"/>
      <protection locked="0"/>
    </xf>
    <xf numFmtId="14" fontId="27" fillId="11" borderId="57" xfId="0" applyNumberFormat="1" applyFont="1" applyFill="1" applyBorder="1" applyAlignment="1" applyProtection="1">
      <alignment horizontal="left" vertical="center" indent="1"/>
      <protection locked="0"/>
    </xf>
    <xf numFmtId="0" fontId="15" fillId="5" borderId="70" xfId="0" applyFont="1" applyFill="1" applyBorder="1" applyAlignment="1" applyProtection="1">
      <alignment horizontal="center" vertical="center" wrapText="1"/>
      <protection locked="0"/>
    </xf>
    <xf numFmtId="0" fontId="15" fillId="5" borderId="71" xfId="0" applyFont="1" applyFill="1" applyBorder="1" applyAlignment="1" applyProtection="1">
      <alignment horizontal="center" vertical="center" wrapText="1"/>
      <protection locked="0"/>
    </xf>
    <xf numFmtId="0" fontId="15" fillId="5" borderId="72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left" vertical="center" wrapText="1"/>
    </xf>
    <xf numFmtId="0" fontId="15" fillId="5" borderId="73" xfId="0" applyFont="1" applyFill="1" applyBorder="1" applyAlignment="1" applyProtection="1">
      <alignment horizontal="center" vertical="center" wrapText="1"/>
      <protection locked="0"/>
    </xf>
    <xf numFmtId="0" fontId="15" fillId="5" borderId="74" xfId="0" applyFont="1" applyFill="1" applyBorder="1" applyAlignment="1" applyProtection="1">
      <alignment horizontal="center" vertical="center" wrapText="1"/>
      <protection locked="0"/>
    </xf>
    <xf numFmtId="0" fontId="15" fillId="5" borderId="75" xfId="0" applyFont="1" applyFill="1" applyBorder="1" applyAlignment="1" applyProtection="1">
      <alignment horizontal="center" vertical="center" wrapText="1"/>
      <protection locked="0"/>
    </xf>
    <xf numFmtId="0" fontId="21" fillId="6" borderId="12" xfId="0" applyFont="1" applyFill="1" applyBorder="1" applyAlignment="1" applyProtection="1">
      <alignment horizontal="center"/>
    </xf>
    <xf numFmtId="0" fontId="21" fillId="6" borderId="0" xfId="0" applyFont="1" applyFill="1" applyBorder="1" applyAlignment="1" applyProtection="1">
      <alignment horizontal="center"/>
    </xf>
    <xf numFmtId="0" fontId="20" fillId="6" borderId="35" xfId="0" applyFont="1" applyFill="1" applyBorder="1" applyAlignment="1" applyProtection="1">
      <alignment horizontal="left" wrapText="1"/>
    </xf>
    <xf numFmtId="0" fontId="20" fillId="6" borderId="36" xfId="0" applyFont="1" applyFill="1" applyBorder="1" applyAlignment="1" applyProtection="1">
      <alignment horizontal="left" wrapText="1"/>
    </xf>
    <xf numFmtId="0" fontId="20" fillId="6" borderId="37" xfId="0" applyFont="1" applyFill="1" applyBorder="1" applyAlignment="1" applyProtection="1">
      <alignment horizontal="left" wrapText="1"/>
    </xf>
    <xf numFmtId="0" fontId="19" fillId="6" borderId="12" xfId="0" applyFont="1" applyFill="1" applyBorder="1" applyAlignment="1" applyProtection="1">
      <alignment horizontal="left" wrapText="1"/>
    </xf>
    <xf numFmtId="0" fontId="19" fillId="6" borderId="0" xfId="0" applyFont="1" applyFill="1" applyBorder="1" applyAlignment="1" applyProtection="1">
      <alignment horizontal="left" wrapText="1"/>
    </xf>
    <xf numFmtId="0" fontId="19" fillId="6" borderId="13" xfId="0" applyFont="1" applyFill="1" applyBorder="1" applyAlignment="1" applyProtection="1">
      <alignment horizontal="left" wrapText="1"/>
    </xf>
    <xf numFmtId="0" fontId="19" fillId="6" borderId="12" xfId="0" applyFont="1" applyFill="1" applyBorder="1" applyAlignment="1" applyProtection="1">
      <alignment horizontal="left"/>
    </xf>
    <xf numFmtId="0" fontId="19" fillId="6" borderId="0" xfId="0" applyFont="1" applyFill="1" applyBorder="1" applyAlignment="1" applyProtection="1">
      <alignment horizontal="left"/>
    </xf>
    <xf numFmtId="0" fontId="19" fillId="6" borderId="13" xfId="0" applyFont="1" applyFill="1" applyBorder="1" applyAlignment="1" applyProtection="1">
      <alignment horizontal="left"/>
    </xf>
    <xf numFmtId="0" fontId="21" fillId="6" borderId="35" xfId="0" applyFont="1" applyFill="1" applyBorder="1" applyAlignment="1" applyProtection="1">
      <alignment horizontal="left"/>
    </xf>
    <xf numFmtId="0" fontId="21" fillId="6" borderId="36" xfId="0" applyFont="1" applyFill="1" applyBorder="1" applyAlignment="1" applyProtection="1">
      <alignment horizontal="left"/>
    </xf>
    <xf numFmtId="0" fontId="21" fillId="6" borderId="37" xfId="0" applyFont="1" applyFill="1" applyBorder="1" applyAlignment="1" applyProtection="1">
      <alignment horizontal="left"/>
    </xf>
    <xf numFmtId="0" fontId="19" fillId="0" borderId="35" xfId="0" applyFont="1" applyFill="1" applyBorder="1" applyAlignment="1" applyProtection="1">
      <alignment horizontal="left"/>
    </xf>
    <xf numFmtId="0" fontId="19" fillId="0" borderId="36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wrapText="1"/>
    </xf>
    <xf numFmtId="0" fontId="20" fillId="0" borderId="35" xfId="0" applyFont="1" applyFill="1" applyBorder="1" applyAlignment="1" applyProtection="1">
      <alignment horizontal="left"/>
    </xf>
    <xf numFmtId="0" fontId="20" fillId="0" borderId="37" xfId="0" applyFont="1" applyFill="1" applyBorder="1" applyAlignment="1" applyProtection="1">
      <alignment horizontal="left"/>
    </xf>
    <xf numFmtId="0" fontId="20" fillId="6" borderId="7" xfId="0" applyFont="1" applyFill="1" applyBorder="1" applyAlignment="1" applyProtection="1">
      <alignment horizontal="left" wrapText="1"/>
    </xf>
    <xf numFmtId="0" fontId="21" fillId="6" borderId="7" xfId="0" applyFont="1" applyFill="1" applyBorder="1" applyAlignment="1" applyProtection="1">
      <alignment horizontal="left"/>
    </xf>
    <xf numFmtId="0" fontId="19" fillId="0" borderId="7" xfId="0" applyFont="1" applyFill="1" applyBorder="1" applyAlignment="1" applyProtection="1">
      <alignment horizontal="left"/>
    </xf>
    <xf numFmtId="0" fontId="27" fillId="11" borderId="53" xfId="0" applyFont="1" applyFill="1" applyBorder="1" applyAlignment="1" applyProtection="1">
      <alignment horizontal="left" vertical="center" wrapText="1"/>
      <protection locked="0"/>
    </xf>
    <xf numFmtId="0" fontId="27" fillId="11" borderId="54" xfId="0" applyFont="1" applyFill="1" applyBorder="1" applyAlignment="1" applyProtection="1">
      <alignment horizontal="left" vertical="center" wrapText="1"/>
      <protection locked="0"/>
    </xf>
    <xf numFmtId="0" fontId="27" fillId="11" borderId="53" xfId="0" applyFont="1" applyFill="1" applyBorder="1" applyAlignment="1" applyProtection="1">
      <alignment horizontal="left" vertical="center" wrapText="1" indent="1"/>
      <protection locked="0"/>
    </xf>
    <xf numFmtId="0" fontId="27" fillId="11" borderId="53" xfId="0" applyFont="1" applyFill="1" applyBorder="1" applyAlignment="1" applyProtection="1">
      <alignment horizontal="center" vertical="center" wrapText="1"/>
      <protection locked="0"/>
    </xf>
    <xf numFmtId="0" fontId="27" fillId="12" borderId="53" xfId="0" applyFont="1" applyFill="1" applyBorder="1" applyAlignment="1" applyProtection="1">
      <alignment horizontal="left" vertical="center" wrapText="1" indent="1"/>
      <protection locked="0"/>
    </xf>
    <xf numFmtId="0" fontId="27" fillId="11" borderId="54" xfId="0" applyFont="1" applyFill="1" applyBorder="1" applyAlignment="1" applyProtection="1">
      <alignment horizontal="center" vertical="center" wrapText="1"/>
      <protection locked="0"/>
    </xf>
    <xf numFmtId="164" fontId="29" fillId="8" borderId="35" xfId="1" applyNumberFormat="1" applyFont="1" applyFill="1" applyBorder="1" applyAlignment="1" applyProtection="1">
      <alignment horizontal="center" vertical="center" wrapText="1"/>
    </xf>
    <xf numFmtId="164" fontId="29" fillId="8" borderId="37" xfId="1" applyNumberFormat="1" applyFont="1" applyFill="1" applyBorder="1" applyAlignment="1" applyProtection="1">
      <alignment horizontal="center" vertical="center" wrapText="1"/>
    </xf>
    <xf numFmtId="164" fontId="29" fillId="0" borderId="35" xfId="1" applyNumberFormat="1" applyFont="1" applyFill="1" applyBorder="1" applyAlignment="1" applyProtection="1">
      <alignment horizontal="center" vertical="center" wrapText="1"/>
    </xf>
    <xf numFmtId="164" fontId="29" fillId="0" borderId="37" xfId="1" applyNumberFormat="1" applyFont="1" applyFill="1" applyBorder="1" applyAlignment="1" applyProtection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164" fontId="34" fillId="8" borderId="50" xfId="1" applyNumberFormat="1" applyFont="1" applyFill="1" applyBorder="1" applyAlignment="1" applyProtection="1">
      <alignment horizontal="center" vertical="center" wrapText="1"/>
    </xf>
    <xf numFmtId="164" fontId="34" fillId="8" borderId="64" xfId="1" applyNumberFormat="1" applyFont="1" applyFill="1" applyBorder="1" applyAlignment="1" applyProtection="1">
      <alignment horizontal="center" vertical="center" wrapText="1"/>
    </xf>
    <xf numFmtId="164" fontId="34" fillId="8" borderId="66" xfId="1" applyNumberFormat="1" applyFont="1" applyFill="1" applyBorder="1" applyAlignment="1" applyProtection="1">
      <alignment horizontal="center" vertical="center" wrapText="1"/>
    </xf>
    <xf numFmtId="164" fontId="34" fillId="8" borderId="65" xfId="1" applyNumberFormat="1" applyFont="1" applyFill="1" applyBorder="1" applyAlignment="1" applyProtection="1">
      <alignment horizontal="center" vertical="center" wrapText="1"/>
    </xf>
    <xf numFmtId="0" fontId="46" fillId="3" borderId="36" xfId="0" applyFont="1" applyFill="1" applyBorder="1" applyAlignment="1">
      <alignment horizontal="center"/>
    </xf>
    <xf numFmtId="0" fontId="27" fillId="11" borderId="79" xfId="0" applyFont="1" applyFill="1" applyBorder="1" applyAlignment="1" applyProtection="1">
      <alignment horizontal="left" vertical="center" wrapText="1" indent="1"/>
      <protection locked="0"/>
    </xf>
    <xf numFmtId="0" fontId="27" fillId="11" borderId="79" xfId="0" applyFont="1" applyFill="1" applyBorder="1" applyAlignment="1" applyProtection="1">
      <alignment horizontal="center" vertical="center" wrapText="1"/>
      <protection locked="0"/>
    </xf>
    <xf numFmtId="0" fontId="27" fillId="11" borderId="79" xfId="0" applyFont="1" applyFill="1" applyBorder="1" applyAlignment="1" applyProtection="1">
      <alignment horizontal="left" vertical="center" wrapText="1"/>
      <protection locked="0"/>
    </xf>
    <xf numFmtId="0" fontId="27" fillId="11" borderId="80" xfId="0" applyFont="1" applyFill="1" applyBorder="1" applyAlignment="1" applyProtection="1">
      <alignment horizontal="left" vertical="center" wrapText="1"/>
      <protection locked="0"/>
    </xf>
    <xf numFmtId="0" fontId="27" fillId="12" borderId="79" xfId="0" applyFont="1" applyFill="1" applyBorder="1" applyAlignment="1" applyProtection="1">
      <alignment horizontal="left" vertical="center" wrapText="1" indent="1"/>
      <protection locked="0"/>
    </xf>
    <xf numFmtId="0" fontId="27" fillId="11" borderId="81" xfId="0" applyFont="1" applyFill="1" applyBorder="1" applyAlignment="1" applyProtection="1">
      <alignment horizontal="center" vertical="center" wrapText="1"/>
      <protection locked="0"/>
    </xf>
    <xf numFmtId="0" fontId="27" fillId="11" borderId="68" xfId="0" applyFont="1" applyFill="1" applyBorder="1" applyAlignment="1" applyProtection="1">
      <alignment horizontal="center" vertical="center" wrapText="1"/>
      <protection locked="0"/>
    </xf>
    <xf numFmtId="164" fontId="34" fillId="8" borderId="82" xfId="1" applyNumberFormat="1" applyFont="1" applyFill="1" applyBorder="1" applyAlignment="1" applyProtection="1">
      <alignment horizontal="center" vertical="center" wrapText="1"/>
    </xf>
    <xf numFmtId="0" fontId="45" fillId="2" borderId="76" xfId="0" applyFont="1" applyFill="1" applyBorder="1" applyAlignment="1">
      <alignment horizontal="center" vertical="top"/>
    </xf>
    <xf numFmtId="0" fontId="45" fillId="2" borderId="77" xfId="0" applyFont="1" applyFill="1" applyBorder="1" applyAlignment="1">
      <alignment horizontal="center" vertical="top"/>
    </xf>
  </cellXfs>
  <cellStyles count="2">
    <cellStyle name="Normal" xfId="0" builtinId="0"/>
    <cellStyle name="Tabellsumma" xfId="1" xr:uid="{00000000-0005-0000-0000-000001000000}"/>
  </cellStyles>
  <dxfs count="42"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auto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9999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auto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9999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9" defaultPivotStyle="PivotStyleLight16"/>
  <colors>
    <mruColors>
      <color rgb="FFFFFF99"/>
      <color rgb="FFBAD08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117991</xdr:colOff>
      <xdr:row>0</xdr:row>
      <xdr:rowOff>64512</xdr:rowOff>
    </xdr:from>
    <xdr:to>
      <xdr:col>13</xdr:col>
      <xdr:colOff>473503</xdr:colOff>
      <xdr:row>3</xdr:row>
      <xdr:rowOff>63499</xdr:rowOff>
    </xdr:to>
    <xdr:sp macro="" textlink="">
      <xdr:nvSpPr>
        <xdr:cNvPr id="2" name="Speech Bubble: Rectangle with Corners Rounded 4">
          <a:extLst>
            <a:ext uri="{FF2B5EF4-FFF2-40B4-BE49-F238E27FC236}">
              <a16:creationId xmlns:a16="http://schemas.microsoft.com/office/drawing/2014/main" id="{08321B3F-C48D-40CB-88D0-440CAC53B46A}"/>
            </a:ext>
          </a:extLst>
        </xdr:cNvPr>
        <xdr:cNvSpPr/>
      </xdr:nvSpPr>
      <xdr:spPr>
        <a:xfrm>
          <a:off x="7871341" y="64512"/>
          <a:ext cx="2679612" cy="703837"/>
        </a:xfrm>
        <a:prstGeom prst="wedgeRoundRectCallout">
          <a:avLst>
            <a:gd name="adj1" fmla="val -86092"/>
            <a:gd name="adj2" fmla="val 61352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Endast "Bör" krav ger pris-avdrag. Obligatoriskt i sådant fall</a:t>
          </a:r>
          <a:endParaRPr lang="en-GB" sz="1100"/>
        </a:p>
      </xdr:txBody>
    </xdr:sp>
    <xdr:clientData/>
  </xdr:twoCellAnchor>
  <xdr:twoCellAnchor>
    <xdr:from>
      <xdr:col>2</xdr:col>
      <xdr:colOff>327406</xdr:colOff>
      <xdr:row>0</xdr:row>
      <xdr:rowOff>102899</xdr:rowOff>
    </xdr:from>
    <xdr:to>
      <xdr:col>6</xdr:col>
      <xdr:colOff>46813</xdr:colOff>
      <xdr:row>3</xdr:row>
      <xdr:rowOff>101886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0DA3904C-C3B3-4407-A8EA-2C1B77F6DE9B}"/>
            </a:ext>
          </a:extLst>
        </xdr:cNvPr>
        <xdr:cNvSpPr/>
      </xdr:nvSpPr>
      <xdr:spPr>
        <a:xfrm>
          <a:off x="3223006" y="102899"/>
          <a:ext cx="2157807" cy="703837"/>
        </a:xfrm>
        <a:prstGeom prst="wedgeRoundRectCallout">
          <a:avLst>
            <a:gd name="adj1" fmla="val -86092"/>
            <a:gd name="adj2" fmla="val 61352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Endast "Bör" krav ger pris-avdrag. Obligatoriskt i sådant fall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3:A12" totalsRowShown="0">
  <autoFilter ref="A3:A12" xr:uid="{00000000-0009-0000-0100-000001000000}"/>
  <tableColumns count="1">
    <tableColumn id="1" xr3:uid="{00000000-0010-0000-0000-000001000000}" name="Krav enligt kravkatalo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2" displayName="Tabell2" ref="A15:A21" totalsRowShown="0">
  <autoFilter ref="A15:A21" xr:uid="{00000000-0009-0000-0100-000002000000}"/>
  <tableColumns count="1">
    <tableColumn id="1" xr3:uid="{00000000-0010-0000-0100-000001000000}" name="Krav enligt kravkatalo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130" zoomScaleNormal="130" workbookViewId="0">
      <selection activeCell="C5" sqref="C5:E5"/>
    </sheetView>
  </sheetViews>
  <sheetFormatPr defaultRowHeight="12.75" x14ac:dyDescent="0.2"/>
  <cols>
    <col min="1" max="1" width="10.6640625" customWidth="1"/>
    <col min="4" max="4" width="10.1640625" customWidth="1"/>
    <col min="6" max="6" width="2" customWidth="1"/>
  </cols>
  <sheetData>
    <row r="1" spans="1:11" ht="15.75" x14ac:dyDescent="0.25">
      <c r="A1" s="134" t="s">
        <v>116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8.75" x14ac:dyDescent="0.3">
      <c r="A3" s="134" t="s">
        <v>104</v>
      </c>
      <c r="B3" s="137"/>
      <c r="C3" s="138"/>
      <c r="D3" s="135"/>
      <c r="E3" s="135"/>
      <c r="F3" s="135"/>
      <c r="G3" s="266"/>
      <c r="H3" s="266" t="s">
        <v>105</v>
      </c>
      <c r="I3" s="267"/>
      <c r="J3" s="268"/>
      <c r="K3" s="269"/>
    </row>
    <row r="4" spans="1:11" ht="18.75" x14ac:dyDescent="0.3">
      <c r="A4" s="131"/>
      <c r="B4" s="131"/>
      <c r="C4" s="132"/>
      <c r="D4" s="132"/>
      <c r="E4" s="132"/>
      <c r="F4" s="132"/>
      <c r="G4" s="132"/>
      <c r="H4" s="132"/>
      <c r="I4" s="132"/>
      <c r="J4" s="132"/>
      <c r="K4" s="132"/>
    </row>
    <row r="5" spans="1:11" x14ac:dyDescent="0.2">
      <c r="A5" s="273" t="s">
        <v>106</v>
      </c>
      <c r="B5" s="274"/>
      <c r="C5" s="275"/>
      <c r="D5" s="275"/>
      <c r="E5" s="276"/>
      <c r="F5" s="133"/>
      <c r="G5" s="273" t="s">
        <v>107</v>
      </c>
      <c r="H5" s="274"/>
      <c r="I5" s="270"/>
      <c r="J5" s="271"/>
      <c r="K5" s="272"/>
    </row>
    <row r="6" spans="1:11" x14ac:dyDescent="0.2">
      <c r="A6" s="277" t="s">
        <v>108</v>
      </c>
      <c r="B6" s="278"/>
      <c r="C6" s="279"/>
      <c r="D6" s="279"/>
      <c r="E6" s="280"/>
      <c r="F6" s="133"/>
      <c r="G6" s="277" t="s">
        <v>108</v>
      </c>
      <c r="H6" s="278"/>
      <c r="I6" s="270"/>
      <c r="J6" s="271"/>
      <c r="K6" s="272"/>
    </row>
    <row r="7" spans="1:11" x14ac:dyDescent="0.2">
      <c r="A7" s="277" t="s">
        <v>109</v>
      </c>
      <c r="B7" s="278"/>
      <c r="C7" s="279"/>
      <c r="D7" s="279"/>
      <c r="E7" s="280"/>
      <c r="F7" s="133"/>
      <c r="G7" s="277" t="s">
        <v>109</v>
      </c>
      <c r="H7" s="278"/>
      <c r="I7" s="270"/>
      <c r="J7" s="271"/>
      <c r="K7" s="272"/>
    </row>
    <row r="8" spans="1:11" x14ac:dyDescent="0.2">
      <c r="A8" s="277" t="s">
        <v>110</v>
      </c>
      <c r="B8" s="278"/>
      <c r="C8" s="279"/>
      <c r="D8" s="279"/>
      <c r="E8" s="280"/>
      <c r="F8" s="133"/>
      <c r="G8" s="277" t="s">
        <v>110</v>
      </c>
      <c r="H8" s="278"/>
      <c r="I8" s="270"/>
      <c r="J8" s="271"/>
      <c r="K8" s="272"/>
    </row>
    <row r="9" spans="1:11" x14ac:dyDescent="0.2">
      <c r="A9" s="277" t="s">
        <v>111</v>
      </c>
      <c r="B9" s="278"/>
      <c r="C9" s="279"/>
      <c r="D9" s="279"/>
      <c r="E9" s="280"/>
      <c r="F9" s="133"/>
      <c r="G9" s="277" t="s">
        <v>111</v>
      </c>
      <c r="H9" s="278"/>
      <c r="I9" s="270"/>
      <c r="J9" s="271"/>
      <c r="K9" s="272"/>
    </row>
    <row r="10" spans="1:11" ht="14.25" customHeight="1" x14ac:dyDescent="0.2">
      <c r="A10" s="281" t="s">
        <v>112</v>
      </c>
      <c r="B10" s="282"/>
      <c r="C10" s="283"/>
      <c r="D10" s="283"/>
      <c r="E10" s="284"/>
      <c r="F10" s="133"/>
      <c r="G10" s="281" t="s">
        <v>112</v>
      </c>
      <c r="H10" s="282"/>
      <c r="I10" s="270"/>
      <c r="J10" s="271"/>
      <c r="K10" s="272"/>
    </row>
    <row r="11" spans="1:11" x14ac:dyDescent="0.2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 ht="14.25" customHeight="1" x14ac:dyDescent="0.2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 ht="14.25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 ht="27" customHeight="1" x14ac:dyDescent="0.3">
      <c r="A14" s="127" t="s">
        <v>98</v>
      </c>
      <c r="B14" s="128"/>
      <c r="C14" s="129"/>
      <c r="D14" s="129"/>
      <c r="E14" s="129"/>
      <c r="F14" s="129"/>
      <c r="G14" s="129"/>
      <c r="H14" s="129"/>
      <c r="I14" s="129"/>
      <c r="J14" s="129"/>
      <c r="K14" s="130"/>
    </row>
    <row r="15" spans="1:11" ht="18.75" x14ac:dyDescent="0.3">
      <c r="A15" s="131"/>
      <c r="B15" s="131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ht="22.5" customHeight="1" x14ac:dyDescent="0.2">
      <c r="A16" s="273" t="s">
        <v>99</v>
      </c>
      <c r="B16" s="274"/>
      <c r="C16" s="285"/>
      <c r="D16" s="285"/>
      <c r="E16" s="286"/>
      <c r="F16" s="133"/>
      <c r="G16" s="273" t="s">
        <v>151</v>
      </c>
      <c r="H16" s="274"/>
      <c r="I16" s="285"/>
      <c r="J16" s="285"/>
      <c r="K16" s="286"/>
    </row>
    <row r="17" spans="1:16" ht="22.5" customHeight="1" x14ac:dyDescent="0.2">
      <c r="A17" s="277" t="s">
        <v>100</v>
      </c>
      <c r="B17" s="278"/>
      <c r="C17" s="287"/>
      <c r="D17" s="287"/>
      <c r="E17" s="288"/>
      <c r="F17" s="133"/>
      <c r="G17" s="277" t="s">
        <v>101</v>
      </c>
      <c r="H17" s="278"/>
      <c r="I17" s="287"/>
      <c r="J17" s="287"/>
      <c r="K17" s="288"/>
    </row>
    <row r="18" spans="1:16" ht="27" customHeight="1" x14ac:dyDescent="0.2">
      <c r="A18" s="281" t="s">
        <v>102</v>
      </c>
      <c r="B18" s="282"/>
      <c r="C18" s="289"/>
      <c r="D18" s="289"/>
      <c r="E18" s="290"/>
      <c r="F18" s="133"/>
      <c r="G18" s="281" t="s">
        <v>103</v>
      </c>
      <c r="H18" s="282"/>
      <c r="I18" s="289"/>
      <c r="J18" s="289"/>
      <c r="K18" s="290"/>
    </row>
    <row r="19" spans="1:16" x14ac:dyDescent="0.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6" x14ac:dyDescent="0.2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6" ht="18.75" x14ac:dyDescent="0.3">
      <c r="A21" s="127" t="s">
        <v>113</v>
      </c>
      <c r="B21" s="128"/>
      <c r="C21" s="129"/>
      <c r="D21" s="129"/>
      <c r="E21" s="129"/>
      <c r="F21" s="129"/>
      <c r="G21" s="129"/>
      <c r="H21" s="129"/>
      <c r="I21" s="129"/>
      <c r="J21" s="129"/>
      <c r="K21" s="130"/>
      <c r="L21" s="140"/>
      <c r="M21" s="141"/>
      <c r="N21" s="141"/>
      <c r="O21" s="140"/>
      <c r="P21" s="140"/>
    </row>
    <row r="22" spans="1:16" ht="19.5" customHeight="1" x14ac:dyDescent="0.3">
      <c r="A22" s="131"/>
      <c r="B22" s="131"/>
      <c r="C22" s="132"/>
      <c r="D22" s="132"/>
      <c r="E22" s="132"/>
      <c r="F22" s="139"/>
      <c r="G22" s="139"/>
      <c r="H22" s="139"/>
      <c r="I22" s="139"/>
      <c r="J22" s="139"/>
      <c r="K22" s="139"/>
      <c r="L22" s="141"/>
      <c r="M22" s="141"/>
      <c r="N22" s="141"/>
      <c r="O22" s="140"/>
      <c r="P22" s="140"/>
    </row>
    <row r="23" spans="1:16" ht="19.5" customHeight="1" x14ac:dyDescent="0.2">
      <c r="A23" s="273" t="s">
        <v>114</v>
      </c>
      <c r="B23" s="274"/>
      <c r="C23" s="275"/>
      <c r="D23" s="275"/>
      <c r="E23" s="276"/>
      <c r="F23" s="139"/>
      <c r="G23" s="139"/>
      <c r="H23" s="139"/>
      <c r="I23" s="139"/>
      <c r="J23" s="139"/>
      <c r="K23" s="139"/>
      <c r="L23" s="141"/>
      <c r="M23" s="142"/>
      <c r="N23" s="142"/>
      <c r="O23" s="140"/>
      <c r="P23" s="140"/>
    </row>
    <row r="24" spans="1:16" ht="12.75" customHeight="1" x14ac:dyDescent="0.2">
      <c r="A24" s="281" t="s">
        <v>115</v>
      </c>
      <c r="B24" s="282"/>
      <c r="C24" s="283"/>
      <c r="D24" s="283"/>
      <c r="E24" s="284"/>
      <c r="F24" s="139"/>
      <c r="G24" s="139"/>
      <c r="H24" s="139"/>
      <c r="I24" s="139"/>
      <c r="J24" s="139"/>
      <c r="K24" s="139"/>
      <c r="L24" s="142"/>
      <c r="M24" s="142"/>
      <c r="N24" s="142"/>
      <c r="O24" s="140"/>
      <c r="P24" s="140"/>
    </row>
    <row r="25" spans="1:16" ht="15.75" customHeight="1" x14ac:dyDescent="0.3">
      <c r="A25" s="131"/>
      <c r="B25" s="131"/>
      <c r="C25" s="132"/>
      <c r="D25" s="132"/>
      <c r="E25" s="132"/>
      <c r="F25" s="139"/>
      <c r="G25" s="139"/>
      <c r="H25" s="139"/>
      <c r="I25" s="139"/>
      <c r="J25" s="139"/>
      <c r="K25" s="139"/>
      <c r="L25" s="142"/>
      <c r="M25" s="142"/>
      <c r="N25" s="142"/>
      <c r="O25" s="140"/>
      <c r="P25" s="140"/>
    </row>
    <row r="26" spans="1:16" ht="14.25" customHeight="1" x14ac:dyDescent="0.2">
      <c r="A26" s="273" t="s">
        <v>114</v>
      </c>
      <c r="B26" s="274"/>
      <c r="C26" s="275"/>
      <c r="D26" s="275"/>
      <c r="E26" s="276"/>
      <c r="F26" s="139"/>
      <c r="G26" s="139"/>
      <c r="H26" s="139"/>
      <c r="I26" s="139"/>
      <c r="J26" s="139"/>
      <c r="K26" s="139"/>
      <c r="L26" s="142"/>
      <c r="M26" s="140"/>
      <c r="N26" s="140"/>
      <c r="O26" s="140"/>
      <c r="P26" s="140"/>
    </row>
    <row r="27" spans="1:16" ht="27.75" customHeight="1" x14ac:dyDescent="0.2">
      <c r="A27" s="281" t="s">
        <v>115</v>
      </c>
      <c r="B27" s="282"/>
      <c r="C27" s="283"/>
      <c r="D27" s="283"/>
      <c r="E27" s="284"/>
      <c r="F27" s="139"/>
      <c r="G27" s="139"/>
      <c r="H27" s="139"/>
      <c r="I27" s="139"/>
      <c r="J27" s="139"/>
      <c r="K27" s="139"/>
      <c r="L27" s="140"/>
      <c r="M27" s="140"/>
      <c r="N27" s="140"/>
      <c r="O27" s="140"/>
      <c r="P27" s="140"/>
    </row>
    <row r="28" spans="1:16" x14ac:dyDescent="0.2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6" ht="14.25" customHeight="1" x14ac:dyDescent="0.2">
      <c r="A29" s="273" t="s">
        <v>114</v>
      </c>
      <c r="B29" s="274"/>
      <c r="C29" s="275"/>
      <c r="D29" s="275"/>
      <c r="E29" s="276"/>
      <c r="F29" s="139"/>
      <c r="G29" s="139"/>
      <c r="H29" s="139"/>
      <c r="I29" s="139"/>
      <c r="J29" s="139"/>
      <c r="K29" s="139"/>
    </row>
    <row r="30" spans="1:16" ht="14.25" customHeight="1" x14ac:dyDescent="0.2">
      <c r="A30" s="281" t="s">
        <v>115</v>
      </c>
      <c r="B30" s="282"/>
      <c r="C30" s="283"/>
      <c r="D30" s="283"/>
      <c r="E30" s="284"/>
      <c r="F30" s="139"/>
      <c r="G30" s="139"/>
      <c r="H30" s="139"/>
      <c r="I30" s="139"/>
      <c r="J30" s="139"/>
      <c r="K30" s="139"/>
    </row>
    <row r="31" spans="1:16" x14ac:dyDescent="0.2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</row>
    <row r="32" spans="1:16" ht="27.75" customHeight="1" x14ac:dyDescent="0.2">
      <c r="A32" s="273" t="s">
        <v>114</v>
      </c>
      <c r="B32" s="274"/>
      <c r="C32" s="275"/>
      <c r="D32" s="275"/>
      <c r="E32" s="276"/>
      <c r="F32" s="139"/>
      <c r="G32" s="139"/>
      <c r="H32" s="139"/>
      <c r="I32" s="139"/>
      <c r="J32" s="139"/>
      <c r="K32" s="139"/>
    </row>
    <row r="33" spans="1:11" x14ac:dyDescent="0.2">
      <c r="A33" s="281" t="s">
        <v>115</v>
      </c>
      <c r="B33" s="282"/>
      <c r="C33" s="283"/>
      <c r="D33" s="283"/>
      <c r="E33" s="284"/>
      <c r="F33" s="139"/>
      <c r="G33" s="139"/>
      <c r="H33" s="139"/>
      <c r="I33" s="139"/>
      <c r="J33" s="139"/>
      <c r="K33" s="139"/>
    </row>
    <row r="34" spans="1:11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</row>
    <row r="35" spans="1:11" ht="27.75" customHeight="1" x14ac:dyDescent="0.2">
      <c r="A35" s="273" t="s">
        <v>114</v>
      </c>
      <c r="B35" s="274"/>
      <c r="C35" s="275"/>
      <c r="D35" s="275"/>
      <c r="E35" s="276"/>
      <c r="F35" s="139"/>
      <c r="G35" s="139"/>
      <c r="H35" s="139"/>
      <c r="I35" s="139"/>
      <c r="J35" s="139"/>
      <c r="K35" s="139"/>
    </row>
    <row r="36" spans="1:11" ht="27.75" customHeight="1" x14ac:dyDescent="0.2">
      <c r="A36" s="281" t="s">
        <v>115</v>
      </c>
      <c r="B36" s="282"/>
      <c r="C36" s="283"/>
      <c r="D36" s="283"/>
      <c r="E36" s="284"/>
      <c r="F36" s="139"/>
      <c r="G36" s="139"/>
      <c r="H36" s="139"/>
      <c r="I36" s="139"/>
      <c r="J36" s="139"/>
      <c r="K36" s="139"/>
    </row>
    <row r="37" spans="1:11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ht="27.75" customHeight="1" x14ac:dyDescent="0.2">
      <c r="A38" s="273" t="s">
        <v>114</v>
      </c>
      <c r="B38" s="274"/>
      <c r="C38" s="275"/>
      <c r="D38" s="275"/>
      <c r="E38" s="276"/>
      <c r="F38" s="139"/>
      <c r="G38" s="139"/>
      <c r="H38" s="139"/>
      <c r="I38" s="139"/>
      <c r="J38" s="139"/>
      <c r="K38" s="139"/>
    </row>
    <row r="39" spans="1:11" x14ac:dyDescent="0.2">
      <c r="A39" s="281" t="s">
        <v>115</v>
      </c>
      <c r="B39" s="282"/>
      <c r="C39" s="283"/>
      <c r="D39" s="283"/>
      <c r="E39" s="284"/>
      <c r="F39" s="139"/>
      <c r="G39" s="139"/>
      <c r="H39" s="139"/>
      <c r="I39" s="139"/>
      <c r="J39" s="139"/>
      <c r="K39" s="139"/>
    </row>
  </sheetData>
  <mergeCells count="62">
    <mergeCell ref="I9:K9"/>
    <mergeCell ref="A33:B33"/>
    <mergeCell ref="C33:E33"/>
    <mergeCell ref="A35:B35"/>
    <mergeCell ref="C35:E35"/>
    <mergeCell ref="A29:B29"/>
    <mergeCell ref="C29:E29"/>
    <mergeCell ref="A30:B30"/>
    <mergeCell ref="A18:B18"/>
    <mergeCell ref="C18:E18"/>
    <mergeCell ref="G18:H18"/>
    <mergeCell ref="I18:K18"/>
    <mergeCell ref="A23:B23"/>
    <mergeCell ref="C23:E23"/>
    <mergeCell ref="A16:B16"/>
    <mergeCell ref="C16:E16"/>
    <mergeCell ref="A38:B38"/>
    <mergeCell ref="C38:E38"/>
    <mergeCell ref="A39:B39"/>
    <mergeCell ref="C39:E39"/>
    <mergeCell ref="I10:K10"/>
    <mergeCell ref="A36:B36"/>
    <mergeCell ref="C36:E36"/>
    <mergeCell ref="C30:E30"/>
    <mergeCell ref="A32:B32"/>
    <mergeCell ref="C32:E32"/>
    <mergeCell ref="A24:B24"/>
    <mergeCell ref="C24:E24"/>
    <mergeCell ref="A26:B26"/>
    <mergeCell ref="C26:E26"/>
    <mergeCell ref="A27:B27"/>
    <mergeCell ref="C27:E27"/>
    <mergeCell ref="G16:H16"/>
    <mergeCell ref="I16:K16"/>
    <mergeCell ref="A17:B17"/>
    <mergeCell ref="C17:E17"/>
    <mergeCell ref="G17:H17"/>
    <mergeCell ref="I17:K17"/>
    <mergeCell ref="A9:B9"/>
    <mergeCell ref="C9:E9"/>
    <mergeCell ref="G9:H9"/>
    <mergeCell ref="A10:B10"/>
    <mergeCell ref="C10:E10"/>
    <mergeCell ref="G10:H10"/>
    <mergeCell ref="A7:B7"/>
    <mergeCell ref="C7:E7"/>
    <mergeCell ref="G7:H7"/>
    <mergeCell ref="A8:B8"/>
    <mergeCell ref="C8:E8"/>
    <mergeCell ref="G8:H8"/>
    <mergeCell ref="A5:B5"/>
    <mergeCell ref="C5:E5"/>
    <mergeCell ref="G5:H5"/>
    <mergeCell ref="A6:B6"/>
    <mergeCell ref="C6:E6"/>
    <mergeCell ref="G6:H6"/>
    <mergeCell ref="G3:H3"/>
    <mergeCell ref="I3:K3"/>
    <mergeCell ref="I8:K8"/>
    <mergeCell ref="I7:K7"/>
    <mergeCell ref="I6:K6"/>
    <mergeCell ref="I5:K5"/>
  </mergeCells>
  <conditionalFormatting sqref="A36">
    <cfRule type="expression" dxfId="41" priority="3" stopIfTrue="1">
      <formula>"OM($E$17&gt;0 och $E$16=0)"</formula>
    </cfRule>
  </conditionalFormatting>
  <conditionalFormatting sqref="A35">
    <cfRule type="expression" dxfId="40" priority="4" stopIfTrue="1">
      <formula>"OM($E$17&gt;0 och $E$16=0)"</formula>
    </cfRule>
  </conditionalFormatting>
  <conditionalFormatting sqref="A38">
    <cfRule type="expression" dxfId="39" priority="2" stopIfTrue="1">
      <formula>"OM($E$17&gt;0 och $E$16=0)"</formula>
    </cfRule>
  </conditionalFormatting>
  <conditionalFormatting sqref="A39">
    <cfRule type="expression" dxfId="38" priority="1" stopIfTrue="1">
      <formula>"OM($E$17&gt;0 och $E$16=0)"</formula>
    </cfRule>
  </conditionalFormatting>
  <conditionalFormatting sqref="A7:A10">
    <cfRule type="expression" dxfId="37" priority="21" stopIfTrue="1">
      <formula>"OM($E$17&gt;0 och $E$16=0)"</formula>
    </cfRule>
  </conditionalFormatting>
  <conditionalFormatting sqref="G7:G10">
    <cfRule type="expression" dxfId="36" priority="20" stopIfTrue="1">
      <formula>"OM($E$17&gt;0 och $E$16=0)"</formula>
    </cfRule>
  </conditionalFormatting>
  <conditionalFormatting sqref="A18">
    <cfRule type="expression" dxfId="35" priority="18" stopIfTrue="1">
      <formula>"OM($E$17&gt;0 och $E$16=0)"</formula>
    </cfRule>
  </conditionalFormatting>
  <conditionalFormatting sqref="A16:A17">
    <cfRule type="expression" dxfId="34" priority="19" stopIfTrue="1">
      <formula>"OM($E$17&gt;0 och $E$16=0)"</formula>
    </cfRule>
  </conditionalFormatting>
  <conditionalFormatting sqref="G16:G17">
    <cfRule type="expression" dxfId="33" priority="17" stopIfTrue="1">
      <formula>"OM($E$17&gt;0 och $E$16=0)"</formula>
    </cfRule>
  </conditionalFormatting>
  <conditionalFormatting sqref="G18">
    <cfRule type="expression" dxfId="32" priority="16" stopIfTrue="1">
      <formula>"OM($E$17&gt;0 och $E$16=0)"</formula>
    </cfRule>
  </conditionalFormatting>
  <conditionalFormatting sqref="G5:G6">
    <cfRule type="expression" dxfId="31" priority="15" stopIfTrue="1">
      <formula>"OM($E$17&gt;0 och $E$16=0)"</formula>
    </cfRule>
  </conditionalFormatting>
  <conditionalFormatting sqref="G3">
    <cfRule type="expression" dxfId="30" priority="13" stopIfTrue="1">
      <formula>"OM($E$17&gt;0 och $E$16=0)"</formula>
    </cfRule>
  </conditionalFormatting>
  <conditionalFormatting sqref="A5:A6">
    <cfRule type="expression" dxfId="29" priority="14" stopIfTrue="1">
      <formula>"OM($E$17&gt;0 och $E$16=0)"</formula>
    </cfRule>
  </conditionalFormatting>
  <conditionalFormatting sqref="A23">
    <cfRule type="expression" dxfId="28" priority="12" stopIfTrue="1">
      <formula>"OM($E$17&gt;0 och $E$16=0)"</formula>
    </cfRule>
  </conditionalFormatting>
  <conditionalFormatting sqref="A24">
    <cfRule type="expression" dxfId="27" priority="11" stopIfTrue="1">
      <formula>"OM($E$17&gt;0 och $E$16=0)"</formula>
    </cfRule>
  </conditionalFormatting>
  <conditionalFormatting sqref="A26">
    <cfRule type="expression" dxfId="26" priority="10" stopIfTrue="1">
      <formula>"OM($E$17&gt;0 och $E$16=0)"</formula>
    </cfRule>
  </conditionalFormatting>
  <conditionalFormatting sqref="A27">
    <cfRule type="expression" dxfId="25" priority="9" stopIfTrue="1">
      <formula>"OM($E$17&gt;0 och $E$16=0)"</formula>
    </cfRule>
  </conditionalFormatting>
  <conditionalFormatting sqref="A29">
    <cfRule type="expression" dxfId="24" priority="8" stopIfTrue="1">
      <formula>"OM($E$17&gt;0 och $E$16=0)"</formula>
    </cfRule>
  </conditionalFormatting>
  <conditionalFormatting sqref="A30">
    <cfRule type="expression" dxfId="23" priority="7" stopIfTrue="1">
      <formula>"OM($E$17&gt;0 och $E$16=0)"</formula>
    </cfRule>
  </conditionalFormatting>
  <conditionalFormatting sqref="A32">
    <cfRule type="expression" dxfId="22" priority="6" stopIfTrue="1">
      <formula>"OM($E$17&gt;0 och $E$16=0)"</formula>
    </cfRule>
  </conditionalFormatting>
  <conditionalFormatting sqref="A33">
    <cfRule type="expression" dxfId="21" priority="5" stopIfTrue="1">
      <formula>"OM($E$17&gt;0 och $E$16=0)"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opLeftCell="A4" workbookViewId="0">
      <selection activeCell="B11" sqref="B11"/>
    </sheetView>
  </sheetViews>
  <sheetFormatPr defaultRowHeight="12.75" x14ac:dyDescent="0.2"/>
  <cols>
    <col min="1" max="1" width="68.5" customWidth="1"/>
    <col min="2" max="2" width="14.5" customWidth="1"/>
    <col min="3" max="3" width="14.1640625" customWidth="1"/>
    <col min="4" max="4" width="43" customWidth="1"/>
  </cols>
  <sheetData>
    <row r="1" spans="1:4" ht="26.25" customHeight="1" x14ac:dyDescent="0.2">
      <c r="A1" s="295" t="s">
        <v>61</v>
      </c>
      <c r="B1" s="296"/>
      <c r="C1" s="296"/>
      <c r="D1" s="296"/>
    </row>
    <row r="2" spans="1:4" x14ac:dyDescent="0.2">
      <c r="A2" s="295" t="s">
        <v>177</v>
      </c>
      <c r="B2" s="296"/>
      <c r="C2" s="296"/>
      <c r="D2" s="296"/>
    </row>
    <row r="3" spans="1:4" ht="26.25" customHeight="1" x14ac:dyDescent="0.2">
      <c r="A3" s="295" t="s">
        <v>174</v>
      </c>
      <c r="B3" s="296"/>
      <c r="C3" s="296"/>
      <c r="D3" s="296"/>
    </row>
    <row r="5" spans="1:4" ht="16.5" thickBot="1" x14ac:dyDescent="0.25">
      <c r="A5" s="179" t="s">
        <v>17</v>
      </c>
      <c r="B5" s="180" t="s">
        <v>56</v>
      </c>
      <c r="C5" s="180" t="s">
        <v>57</v>
      </c>
      <c r="D5" s="180" t="s">
        <v>175</v>
      </c>
    </row>
    <row r="6" spans="1:4" ht="51.75" thickBot="1" x14ac:dyDescent="0.25">
      <c r="A6" s="178" t="s">
        <v>204</v>
      </c>
      <c r="B6" s="218"/>
      <c r="C6" s="218"/>
      <c r="D6" s="218"/>
    </row>
    <row r="7" spans="1:4" ht="14.25" thickBot="1" x14ac:dyDescent="0.25">
      <c r="A7" s="178" t="s">
        <v>152</v>
      </c>
      <c r="B7" s="219"/>
      <c r="C7" s="219"/>
      <c r="D7" s="218"/>
    </row>
    <row r="8" spans="1:4" ht="39" thickBot="1" x14ac:dyDescent="0.25">
      <c r="A8" s="178" t="s">
        <v>55</v>
      </c>
      <c r="B8" s="219"/>
      <c r="C8" s="219"/>
      <c r="D8" s="218"/>
    </row>
    <row r="10" spans="1:4" ht="16.5" thickBot="1" x14ac:dyDescent="0.25">
      <c r="A10" s="179" t="s">
        <v>58</v>
      </c>
      <c r="B10" s="180" t="s">
        <v>56</v>
      </c>
      <c r="C10" s="180" t="s">
        <v>57</v>
      </c>
      <c r="D10" s="180" t="s">
        <v>175</v>
      </c>
    </row>
    <row r="11" spans="1:4" ht="26.25" thickBot="1" x14ac:dyDescent="0.25">
      <c r="A11" s="178" t="s">
        <v>59</v>
      </c>
      <c r="B11" s="218"/>
      <c r="C11" s="218"/>
      <c r="D11" s="218"/>
    </row>
    <row r="12" spans="1:4" ht="26.25" thickBot="1" x14ac:dyDescent="0.25">
      <c r="A12" s="178" t="s">
        <v>160</v>
      </c>
      <c r="B12" s="219"/>
      <c r="C12" s="219"/>
      <c r="D12" s="218"/>
    </row>
    <row r="13" spans="1:4" ht="14.25" thickBot="1" x14ac:dyDescent="0.25">
      <c r="A13" s="178" t="s">
        <v>60</v>
      </c>
      <c r="B13" s="220"/>
      <c r="C13" s="220"/>
      <c r="D13" s="218"/>
    </row>
    <row r="14" spans="1:4" ht="14.25" thickBot="1" x14ac:dyDescent="0.25">
      <c r="B14" s="206"/>
      <c r="C14" s="206"/>
      <c r="D14" s="206"/>
    </row>
    <row r="15" spans="1:4" ht="14.25" thickBot="1" x14ac:dyDescent="0.25">
      <c r="A15" s="178" t="s">
        <v>173</v>
      </c>
      <c r="B15" s="218"/>
      <c r="C15" s="218"/>
      <c r="D15" s="218"/>
    </row>
    <row r="18" spans="1:4" ht="16.5" thickBot="1" x14ac:dyDescent="0.25">
      <c r="A18" s="181" t="s">
        <v>153</v>
      </c>
      <c r="B18" s="294" t="s">
        <v>154</v>
      </c>
      <c r="C18" s="294"/>
      <c r="D18" s="294"/>
    </row>
    <row r="19" spans="1:4" ht="21.75" customHeight="1" thickBot="1" x14ac:dyDescent="0.25">
      <c r="A19" s="178" t="s">
        <v>155</v>
      </c>
      <c r="B19" s="297"/>
      <c r="C19" s="298"/>
      <c r="D19" s="299"/>
    </row>
    <row r="20" spans="1:4" ht="14.25" thickBot="1" x14ac:dyDescent="0.25">
      <c r="A20" s="178" t="s">
        <v>156</v>
      </c>
      <c r="B20" s="291"/>
      <c r="C20" s="292"/>
      <c r="D20" s="293"/>
    </row>
    <row r="21" spans="1:4" ht="14.25" thickBot="1" x14ac:dyDescent="0.25">
      <c r="A21" s="178" t="s">
        <v>157</v>
      </c>
      <c r="B21" s="291"/>
      <c r="C21" s="292"/>
      <c r="D21" s="293"/>
    </row>
    <row r="22" spans="1:4" ht="14.25" thickBot="1" x14ac:dyDescent="0.25">
      <c r="A22" s="178" t="s">
        <v>168</v>
      </c>
      <c r="B22" s="291"/>
      <c r="C22" s="292"/>
      <c r="D22" s="293"/>
    </row>
    <row r="23" spans="1:4" ht="14.25" thickBot="1" x14ac:dyDescent="0.25">
      <c r="A23" s="178" t="s">
        <v>167</v>
      </c>
      <c r="B23" s="291"/>
      <c r="C23" s="292"/>
      <c r="D23" s="293"/>
    </row>
    <row r="24" spans="1:4" ht="14.25" thickBot="1" x14ac:dyDescent="0.25">
      <c r="A24" s="178" t="s">
        <v>158</v>
      </c>
      <c r="B24" s="291"/>
      <c r="C24" s="292"/>
      <c r="D24" s="293"/>
    </row>
    <row r="25" spans="1:4" ht="14.25" thickBot="1" x14ac:dyDescent="0.25">
      <c r="A25" s="178" t="s">
        <v>159</v>
      </c>
      <c r="B25" s="291"/>
      <c r="C25" s="292"/>
      <c r="D25" s="293"/>
    </row>
    <row r="29" spans="1:4" ht="16.5" thickBot="1" x14ac:dyDescent="0.25">
      <c r="A29" s="181" t="s">
        <v>176</v>
      </c>
      <c r="B29" s="180" t="s">
        <v>56</v>
      </c>
      <c r="C29" s="180" t="s">
        <v>57</v>
      </c>
      <c r="D29" s="180" t="s">
        <v>166</v>
      </c>
    </row>
    <row r="30" spans="1:4" ht="14.25" thickBot="1" x14ac:dyDescent="0.25">
      <c r="A30" s="178" t="s">
        <v>162</v>
      </c>
      <c r="B30" s="218"/>
      <c r="C30" s="218"/>
      <c r="D30" s="218"/>
    </row>
    <row r="31" spans="1:4" ht="14.25" thickBot="1" x14ac:dyDescent="0.25">
      <c r="A31" s="178" t="s">
        <v>163</v>
      </c>
      <c r="B31" s="219"/>
      <c r="C31" s="219"/>
      <c r="D31" s="218"/>
    </row>
    <row r="32" spans="1:4" ht="14.25" thickBot="1" x14ac:dyDescent="0.25">
      <c r="A32" s="178" t="s">
        <v>164</v>
      </c>
      <c r="B32" s="220"/>
      <c r="C32" s="220"/>
      <c r="D32" s="218"/>
    </row>
    <row r="33" spans="1:4" ht="14.25" thickBot="1" x14ac:dyDescent="0.25">
      <c r="A33" s="178" t="s">
        <v>161</v>
      </c>
      <c r="B33" s="218"/>
      <c r="C33" s="218"/>
      <c r="D33" s="218"/>
    </row>
    <row r="34" spans="1:4" ht="14.25" thickBot="1" x14ac:dyDescent="0.25">
      <c r="A34" s="178" t="s">
        <v>165</v>
      </c>
      <c r="B34" s="218"/>
      <c r="C34" s="218"/>
      <c r="D34" s="218"/>
    </row>
  </sheetData>
  <mergeCells count="11">
    <mergeCell ref="B25:D25"/>
    <mergeCell ref="B18:D18"/>
    <mergeCell ref="A1:D1"/>
    <mergeCell ref="A3:D3"/>
    <mergeCell ref="A2:D2"/>
    <mergeCell ref="B19:D19"/>
    <mergeCell ref="B20:D20"/>
    <mergeCell ref="B21:D21"/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28" zoomScale="115" zoomScaleNormal="115" workbookViewId="0">
      <selection activeCell="D40" sqref="D40"/>
    </sheetView>
  </sheetViews>
  <sheetFormatPr defaultRowHeight="12.75" x14ac:dyDescent="0.2"/>
  <cols>
    <col min="1" max="1" width="43.1640625" style="9" customWidth="1"/>
    <col min="2" max="2" width="19.1640625" style="9" customWidth="1"/>
    <col min="3" max="4" width="16.6640625" style="9" customWidth="1"/>
    <col min="5" max="6" width="20.1640625" style="9" customWidth="1"/>
    <col min="7" max="7" width="26.83203125" style="9" customWidth="1"/>
    <col min="8" max="16384" width="9.33203125" style="9"/>
  </cols>
  <sheetData>
    <row r="1" spans="1:7" ht="35.25" customHeight="1" x14ac:dyDescent="0.25">
      <c r="A1" s="42" t="s">
        <v>48</v>
      </c>
      <c r="B1" s="3"/>
      <c r="C1" s="3"/>
      <c r="D1" s="3"/>
      <c r="E1" s="3"/>
      <c r="F1" s="3"/>
      <c r="G1" s="6" t="s">
        <v>10</v>
      </c>
    </row>
    <row r="2" spans="1:7" ht="17.25" customHeight="1" x14ac:dyDescent="0.25">
      <c r="A2" s="40" t="s">
        <v>49</v>
      </c>
      <c r="B2" s="2"/>
      <c r="C2" s="2"/>
      <c r="D2" s="2"/>
      <c r="E2" s="2"/>
      <c r="F2" s="2"/>
      <c r="G2" s="4"/>
    </row>
    <row r="3" spans="1:7" ht="14.25" customHeight="1" x14ac:dyDescent="0.25">
      <c r="A3" s="122" t="s">
        <v>45</v>
      </c>
      <c r="B3" s="1"/>
      <c r="C3" s="1"/>
      <c r="D3" s="1"/>
      <c r="E3" s="1"/>
      <c r="F3" s="1"/>
      <c r="G3" s="5"/>
    </row>
    <row r="4" spans="1:7" ht="14.25" customHeight="1" x14ac:dyDescent="0.25">
      <c r="A4" s="40" t="s">
        <v>52</v>
      </c>
      <c r="B4" s="1"/>
      <c r="C4" s="1"/>
      <c r="D4" s="1"/>
      <c r="E4" s="1"/>
      <c r="F4" s="1"/>
      <c r="G4" s="5"/>
    </row>
    <row r="5" spans="1:7" ht="14.25" customHeight="1" x14ac:dyDescent="0.2">
      <c r="A5" s="41" t="s">
        <v>44</v>
      </c>
      <c r="B5" s="1"/>
      <c r="C5" s="1"/>
      <c r="D5" s="1"/>
      <c r="E5" s="1"/>
      <c r="F5" s="1"/>
      <c r="G5" s="5"/>
    </row>
    <row r="6" spans="1:7" ht="14.25" customHeight="1" x14ac:dyDescent="0.2">
      <c r="A6" s="41" t="s">
        <v>178</v>
      </c>
      <c r="B6" s="1"/>
      <c r="C6" s="1"/>
      <c r="D6" s="1"/>
      <c r="E6" s="1"/>
      <c r="F6" s="1"/>
      <c r="G6" s="5"/>
    </row>
    <row r="7" spans="1:7" ht="14.25" customHeight="1" x14ac:dyDescent="0.2">
      <c r="A7" s="121" t="s">
        <v>46</v>
      </c>
      <c r="B7" s="1"/>
      <c r="E7" s="1"/>
      <c r="F7" s="1"/>
      <c r="G7" s="5"/>
    </row>
    <row r="8" spans="1:7" ht="14.25" customHeight="1" x14ac:dyDescent="0.25">
      <c r="A8" s="40" t="s">
        <v>47</v>
      </c>
      <c r="B8" s="1"/>
      <c r="C8" s="1"/>
      <c r="D8" s="1"/>
      <c r="E8" s="1"/>
      <c r="F8" s="1"/>
      <c r="G8" s="5"/>
    </row>
    <row r="9" spans="1:7" ht="14.25" customHeight="1" x14ac:dyDescent="0.25">
      <c r="A9" s="40" t="s">
        <v>43</v>
      </c>
      <c r="B9" s="1"/>
      <c r="C9" s="1"/>
      <c r="D9" s="1"/>
      <c r="E9" s="1"/>
      <c r="F9" s="1"/>
      <c r="G9" s="5"/>
    </row>
    <row r="10" spans="1:7" ht="14.25" customHeight="1" x14ac:dyDescent="0.2">
      <c r="B10" s="1"/>
      <c r="C10" s="1"/>
      <c r="D10" s="1"/>
      <c r="E10" s="1"/>
      <c r="F10" s="1"/>
      <c r="G10" s="5"/>
    </row>
    <row r="11" spans="1:7" ht="47.25" customHeight="1" x14ac:dyDescent="0.2">
      <c r="A11" s="101"/>
      <c r="B11" s="102"/>
      <c r="C11" s="103" t="s">
        <v>50</v>
      </c>
      <c r="D11" s="103" t="s">
        <v>51</v>
      </c>
      <c r="E11" s="102" t="s">
        <v>1</v>
      </c>
      <c r="F11" s="103" t="s">
        <v>51</v>
      </c>
      <c r="G11" s="104" t="s">
        <v>14</v>
      </c>
    </row>
    <row r="12" spans="1:7" ht="47.25" customHeight="1" x14ac:dyDescent="0.2">
      <c r="A12" s="98" t="s">
        <v>31</v>
      </c>
      <c r="B12" s="99"/>
      <c r="C12" s="99"/>
      <c r="D12" s="169"/>
      <c r="E12" s="50" t="s">
        <v>26</v>
      </c>
      <c r="F12" s="46"/>
      <c r="G12" s="100"/>
    </row>
    <row r="13" spans="1:7" ht="20.25" customHeight="1" x14ac:dyDescent="0.2">
      <c r="A13" s="13" t="s">
        <v>9</v>
      </c>
      <c r="B13" s="105" t="s">
        <v>2</v>
      </c>
      <c r="C13" s="227"/>
      <c r="D13" s="228"/>
      <c r="E13" s="106"/>
      <c r="F13" s="107"/>
      <c r="G13" s="108">
        <f>C13*E13</f>
        <v>0</v>
      </c>
    </row>
    <row r="14" spans="1:7" ht="54" customHeight="1" x14ac:dyDescent="0.2">
      <c r="A14" s="111" t="s">
        <v>21</v>
      </c>
      <c r="B14" s="112"/>
      <c r="C14" s="113" t="s">
        <v>0</v>
      </c>
      <c r="D14" s="113"/>
      <c r="E14" s="114" t="s">
        <v>15</v>
      </c>
      <c r="F14" s="115"/>
      <c r="G14" s="104"/>
    </row>
    <row r="15" spans="1:7" ht="18.75" customHeight="1" x14ac:dyDescent="0.2">
      <c r="A15" s="13" t="s">
        <v>7</v>
      </c>
      <c r="B15" s="105" t="s">
        <v>2</v>
      </c>
      <c r="C15" s="225"/>
      <c r="D15" s="226"/>
      <c r="E15" s="116"/>
      <c r="F15" s="117"/>
      <c r="G15" s="118">
        <f>C15*E15</f>
        <v>0</v>
      </c>
    </row>
    <row r="16" spans="1:7" ht="44.25" customHeight="1" x14ac:dyDescent="0.2">
      <c r="A16" s="111" t="s">
        <v>37</v>
      </c>
      <c r="B16" s="112"/>
      <c r="C16" s="113" t="s">
        <v>0</v>
      </c>
      <c r="D16" s="113"/>
      <c r="E16" s="114" t="s">
        <v>30</v>
      </c>
      <c r="F16" s="115"/>
      <c r="G16" s="119"/>
    </row>
    <row r="17" spans="1:8" ht="18.75" customHeight="1" x14ac:dyDescent="0.2">
      <c r="A17" s="13" t="s">
        <v>4</v>
      </c>
      <c r="B17" s="105" t="s">
        <v>2</v>
      </c>
      <c r="C17" s="225"/>
      <c r="D17" s="226"/>
      <c r="E17" s="116"/>
      <c r="F17" s="117"/>
      <c r="G17" s="118">
        <f>C17*E17</f>
        <v>0</v>
      </c>
    </row>
    <row r="18" spans="1:8" ht="48.75" customHeight="1" x14ac:dyDescent="0.2">
      <c r="A18" s="120" t="s">
        <v>38</v>
      </c>
      <c r="B18" s="112"/>
      <c r="C18" s="113" t="s">
        <v>0</v>
      </c>
      <c r="D18" s="113"/>
      <c r="E18" s="114" t="s">
        <v>30</v>
      </c>
      <c r="F18" s="115"/>
      <c r="G18" s="119"/>
    </row>
    <row r="19" spans="1:8" ht="15.75" customHeight="1" x14ac:dyDescent="0.2">
      <c r="A19" s="13" t="s">
        <v>4</v>
      </c>
      <c r="B19" s="44" t="s">
        <v>2</v>
      </c>
      <c r="C19" s="223"/>
      <c r="D19" s="224"/>
      <c r="E19" s="109"/>
      <c r="F19" s="110"/>
      <c r="G19" s="96">
        <f>C19*E19</f>
        <v>0</v>
      </c>
    </row>
    <row r="20" spans="1:8" ht="45" x14ac:dyDescent="0.2">
      <c r="A20" s="10" t="s">
        <v>41</v>
      </c>
      <c r="B20" s="11"/>
      <c r="C20" s="45" t="s">
        <v>0</v>
      </c>
      <c r="D20" s="45"/>
      <c r="E20" s="49" t="s">
        <v>13</v>
      </c>
      <c r="F20" s="12"/>
      <c r="G20" s="18"/>
    </row>
    <row r="21" spans="1:8" ht="17.25" customHeight="1" x14ac:dyDescent="0.2">
      <c r="A21" s="13" t="s">
        <v>5</v>
      </c>
      <c r="B21" s="14" t="s">
        <v>2</v>
      </c>
      <c r="C21" s="221"/>
      <c r="D21" s="222"/>
      <c r="E21" s="7"/>
      <c r="F21" s="8"/>
      <c r="G21" s="208">
        <f>C21*E21</f>
        <v>0</v>
      </c>
    </row>
    <row r="22" spans="1:8" ht="33.75" x14ac:dyDescent="0.2">
      <c r="A22" s="10" t="s">
        <v>42</v>
      </c>
      <c r="B22" s="11"/>
      <c r="C22" s="17" t="s">
        <v>0</v>
      </c>
      <c r="D22" s="17"/>
      <c r="E22" s="12" t="s">
        <v>13</v>
      </c>
      <c r="F22" s="12"/>
      <c r="G22" s="207"/>
    </row>
    <row r="23" spans="1:8" x14ac:dyDescent="0.2">
      <c r="A23" s="13" t="s">
        <v>6</v>
      </c>
      <c r="B23" s="14" t="s">
        <v>2</v>
      </c>
      <c r="C23" s="221"/>
      <c r="D23" s="222"/>
      <c r="E23" s="7"/>
      <c r="F23" s="8"/>
      <c r="G23" s="208">
        <f>C23*E23</f>
        <v>0</v>
      </c>
    </row>
    <row r="24" spans="1:8" ht="45" customHeight="1" x14ac:dyDescent="0.2">
      <c r="A24" s="10" t="s">
        <v>28</v>
      </c>
      <c r="B24" s="11"/>
      <c r="C24" s="17" t="s">
        <v>0</v>
      </c>
      <c r="D24" s="17"/>
      <c r="E24" s="12" t="s">
        <v>13</v>
      </c>
      <c r="F24" s="12"/>
      <c r="G24" s="207"/>
    </row>
    <row r="25" spans="1:8" x14ac:dyDescent="0.2">
      <c r="A25" s="13" t="s">
        <v>7</v>
      </c>
      <c r="B25" s="14" t="s">
        <v>2</v>
      </c>
      <c r="C25" s="221"/>
      <c r="D25" s="222"/>
      <c r="E25" s="7"/>
      <c r="F25" s="8"/>
      <c r="G25" s="208">
        <f>C25*E25</f>
        <v>0</v>
      </c>
    </row>
    <row r="26" spans="1:8" ht="39" customHeight="1" x14ac:dyDescent="0.2">
      <c r="A26" s="21" t="s">
        <v>39</v>
      </c>
      <c r="B26" s="16"/>
      <c r="C26" s="19" t="s">
        <v>54</v>
      </c>
      <c r="D26" s="19"/>
      <c r="E26" s="51" t="s">
        <v>29</v>
      </c>
      <c r="F26" s="22"/>
      <c r="G26" s="209"/>
    </row>
    <row r="27" spans="1:8" ht="22.5" x14ac:dyDescent="0.2">
      <c r="A27" s="13" t="s">
        <v>53</v>
      </c>
      <c r="B27" s="15" t="s">
        <v>3</v>
      </c>
      <c r="C27" s="221"/>
      <c r="D27" s="222"/>
      <c r="E27" s="7"/>
      <c r="F27" s="8"/>
      <c r="G27" s="97">
        <f>C27*E27</f>
        <v>0</v>
      </c>
      <c r="H27" s="20"/>
    </row>
    <row r="28" spans="1:8" ht="36.75" customHeight="1" x14ac:dyDescent="0.2">
      <c r="A28" s="21" t="s">
        <v>40</v>
      </c>
      <c r="B28" s="16"/>
      <c r="C28" s="19" t="s">
        <v>54</v>
      </c>
      <c r="D28" s="19"/>
      <c r="E28" s="51" t="s">
        <v>29</v>
      </c>
      <c r="F28" s="22"/>
      <c r="G28" s="23"/>
    </row>
    <row r="29" spans="1:8" ht="22.5" x14ac:dyDescent="0.2">
      <c r="A29" s="48" t="s">
        <v>53</v>
      </c>
      <c r="B29" s="15" t="s">
        <v>3</v>
      </c>
      <c r="C29" s="221"/>
      <c r="D29" s="222"/>
      <c r="E29" s="7"/>
      <c r="F29" s="8"/>
      <c r="G29" s="97">
        <f>C29*E29</f>
        <v>0</v>
      </c>
    </row>
    <row r="30" spans="1:8" ht="33.75" x14ac:dyDescent="0.2">
      <c r="A30" s="24" t="s">
        <v>20</v>
      </c>
      <c r="B30" s="25"/>
      <c r="C30" s="19" t="s">
        <v>54</v>
      </c>
      <c r="D30" s="170"/>
      <c r="E30" s="52" t="s">
        <v>8</v>
      </c>
      <c r="F30" s="26"/>
      <c r="G30" s="27"/>
    </row>
    <row r="31" spans="1:8" ht="22.5" x14ac:dyDescent="0.2">
      <c r="A31" s="48" t="s">
        <v>53</v>
      </c>
      <c r="B31" s="28" t="s">
        <v>8</v>
      </c>
      <c r="C31" s="221"/>
      <c r="D31" s="222"/>
      <c r="E31" s="7"/>
      <c r="F31" s="8"/>
      <c r="G31" s="97">
        <f>C31*E31</f>
        <v>0</v>
      </c>
      <c r="H31" s="20"/>
    </row>
    <row r="32" spans="1:8" ht="19.5" customHeight="1" x14ac:dyDescent="0.2">
      <c r="A32" s="13"/>
      <c r="B32" s="29"/>
      <c r="C32" s="30" t="s">
        <v>0</v>
      </c>
      <c r="D32" s="30"/>
      <c r="E32" s="30" t="s">
        <v>24</v>
      </c>
      <c r="F32" s="30"/>
      <c r="G32" s="31"/>
    </row>
    <row r="33" spans="1:7" ht="22.5" x14ac:dyDescent="0.2">
      <c r="A33" s="32" t="s">
        <v>25</v>
      </c>
      <c r="B33" s="28" t="s">
        <v>23</v>
      </c>
      <c r="C33" s="221"/>
      <c r="D33" s="222"/>
      <c r="E33" s="7"/>
      <c r="F33" s="8"/>
      <c r="G33" s="97">
        <f>C33*E33</f>
        <v>0</v>
      </c>
    </row>
    <row r="34" spans="1:7" ht="22.5" x14ac:dyDescent="0.2">
      <c r="A34" s="32" t="s">
        <v>27</v>
      </c>
      <c r="B34" s="28" t="s">
        <v>23</v>
      </c>
      <c r="C34" s="221"/>
      <c r="D34" s="222"/>
      <c r="E34" s="7"/>
      <c r="F34" s="8"/>
      <c r="G34" s="97">
        <f>C34*E34</f>
        <v>0</v>
      </c>
    </row>
    <row r="35" spans="1:7" ht="19.5" customHeight="1" x14ac:dyDescent="0.2">
      <c r="A35" s="13"/>
      <c r="B35" s="33"/>
      <c r="C35" s="22" t="s">
        <v>0</v>
      </c>
      <c r="D35" s="22"/>
      <c r="E35" s="22" t="s">
        <v>19</v>
      </c>
      <c r="F35" s="22"/>
      <c r="G35" s="34"/>
    </row>
    <row r="36" spans="1:7" ht="22.5" customHeight="1" x14ac:dyDescent="0.2">
      <c r="A36" s="35" t="s">
        <v>33</v>
      </c>
      <c r="B36" s="36" t="s">
        <v>11</v>
      </c>
      <c r="C36" s="221"/>
      <c r="D36" s="222"/>
      <c r="E36" s="7"/>
      <c r="F36" s="8"/>
      <c r="G36" s="97">
        <f>C36*E36</f>
        <v>0</v>
      </c>
    </row>
    <row r="37" spans="1:7" ht="22.5" customHeight="1" x14ac:dyDescent="0.2">
      <c r="A37" s="35" t="s">
        <v>32</v>
      </c>
      <c r="B37" s="36" t="s">
        <v>11</v>
      </c>
      <c r="C37" s="221"/>
      <c r="D37" s="222"/>
      <c r="E37" s="7"/>
      <c r="F37" s="8"/>
      <c r="G37" s="97">
        <f>C37*E37</f>
        <v>0</v>
      </c>
    </row>
    <row r="38" spans="1:7" ht="22.5" customHeight="1" x14ac:dyDescent="0.2">
      <c r="A38" s="35"/>
      <c r="B38" s="36"/>
      <c r="C38" s="22" t="s">
        <v>0</v>
      </c>
      <c r="D38" s="22"/>
      <c r="E38" s="22" t="s">
        <v>18</v>
      </c>
      <c r="F38" s="22"/>
      <c r="G38" s="34"/>
    </row>
    <row r="39" spans="1:7" ht="30.75" customHeight="1" x14ac:dyDescent="0.2">
      <c r="A39" s="37" t="s">
        <v>35</v>
      </c>
      <c r="B39" s="33" t="s">
        <v>12</v>
      </c>
      <c r="C39" s="221"/>
      <c r="D39" s="222"/>
      <c r="E39" s="7"/>
      <c r="F39" s="8"/>
      <c r="G39" s="97">
        <f>C39*E39</f>
        <v>0</v>
      </c>
    </row>
    <row r="40" spans="1:7" ht="22.5" x14ac:dyDescent="0.2">
      <c r="A40" s="37" t="s">
        <v>34</v>
      </c>
      <c r="B40" s="33" t="s">
        <v>12</v>
      </c>
      <c r="C40" s="221"/>
      <c r="D40" s="222"/>
      <c r="E40" s="8"/>
      <c r="F40" s="43"/>
      <c r="G40" s="97">
        <f>C40*E40</f>
        <v>0</v>
      </c>
    </row>
    <row r="41" spans="1:7" ht="22.5" x14ac:dyDescent="0.2">
      <c r="A41" s="10" t="s">
        <v>36</v>
      </c>
      <c r="B41" s="16"/>
      <c r="C41" s="22" t="s">
        <v>0</v>
      </c>
      <c r="D41" s="22"/>
      <c r="E41" s="22" t="s">
        <v>16</v>
      </c>
      <c r="F41" s="22"/>
      <c r="G41" s="34"/>
    </row>
    <row r="42" spans="1:7" ht="22.5" x14ac:dyDescent="0.2">
      <c r="A42" s="53"/>
      <c r="B42" s="28" t="s">
        <v>22</v>
      </c>
      <c r="C42" s="221"/>
      <c r="D42" s="222"/>
      <c r="E42" s="7"/>
      <c r="F42" s="8"/>
      <c r="G42" s="97">
        <f>C42*E42</f>
        <v>0</v>
      </c>
    </row>
    <row r="45" spans="1:7" x14ac:dyDescent="0.2">
      <c r="E45" s="38" t="s">
        <v>14</v>
      </c>
      <c r="F45" s="38"/>
    </row>
    <row r="46" spans="1:7" x14ac:dyDescent="0.2">
      <c r="E46" s="38" t="s">
        <v>17</v>
      </c>
      <c r="F46" s="38"/>
      <c r="G46" s="39">
        <f>G13+G15+G17+G19+G21+G23+G25+G27+G29+G31+G33+G34+G36+G37+G39+G40+G42</f>
        <v>0</v>
      </c>
    </row>
  </sheetData>
  <sheetProtection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0"/>
  <sheetViews>
    <sheetView zoomScaleNormal="100" workbookViewId="0">
      <selection activeCell="I11" sqref="I11"/>
    </sheetView>
  </sheetViews>
  <sheetFormatPr defaultRowHeight="12.75" x14ac:dyDescent="0.2"/>
  <cols>
    <col min="1" max="1" width="19.83203125" customWidth="1"/>
    <col min="2" max="2" width="7.1640625" customWidth="1"/>
    <col min="3" max="3" width="8.33203125" customWidth="1"/>
    <col min="4" max="6" width="18" customWidth="1"/>
    <col min="7" max="10" width="28.1640625" customWidth="1"/>
  </cols>
  <sheetData>
    <row r="1" spans="1:20" ht="15" x14ac:dyDescent="0.25">
      <c r="A1" s="58" t="s">
        <v>197</v>
      </c>
      <c r="B1" s="59"/>
      <c r="C1" s="59"/>
      <c r="D1" s="59"/>
      <c r="E1" s="59"/>
      <c r="F1" s="59"/>
      <c r="G1" s="59"/>
      <c r="H1" s="59"/>
      <c r="I1" s="59"/>
      <c r="J1" s="60"/>
    </row>
    <row r="2" spans="1:20" x14ac:dyDescent="0.2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20" ht="30.7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9"/>
    </row>
    <row r="4" spans="1:20" x14ac:dyDescent="0.2">
      <c r="B4" s="68"/>
      <c r="C4" s="68"/>
      <c r="D4" s="68"/>
      <c r="E4" s="68"/>
      <c r="F4" s="68"/>
      <c r="G4" s="68" t="s">
        <v>183</v>
      </c>
      <c r="H4" s="68"/>
      <c r="I4" s="68"/>
      <c r="J4" s="69"/>
      <c r="N4" s="54"/>
      <c r="O4" s="55"/>
      <c r="P4" s="55"/>
      <c r="Q4" s="55"/>
      <c r="R4" s="55"/>
      <c r="S4" s="55"/>
      <c r="T4" s="56"/>
    </row>
    <row r="5" spans="1:20" x14ac:dyDescent="0.2">
      <c r="A5" s="172" t="s">
        <v>182</v>
      </c>
      <c r="B5" s="68"/>
      <c r="C5" s="68"/>
      <c r="D5" s="68"/>
      <c r="E5" s="68"/>
      <c r="F5" s="68"/>
      <c r="G5" s="229"/>
      <c r="H5" s="68"/>
      <c r="I5" s="68"/>
      <c r="J5" s="69"/>
      <c r="N5" s="305"/>
      <c r="O5" s="306"/>
      <c r="P5" s="306"/>
      <c r="Q5" s="306"/>
      <c r="R5" s="306"/>
      <c r="S5" s="306"/>
      <c r="T5" s="307"/>
    </row>
    <row r="6" spans="1:20" x14ac:dyDescent="0.2">
      <c r="A6" s="81" t="s">
        <v>181</v>
      </c>
      <c r="B6" s="173"/>
      <c r="C6" s="173"/>
      <c r="D6" s="173"/>
      <c r="E6" s="173"/>
      <c r="F6" s="68"/>
      <c r="G6" s="68"/>
      <c r="H6" s="68"/>
      <c r="J6" s="69"/>
      <c r="N6" s="308"/>
      <c r="O6" s="309"/>
      <c r="P6" s="309"/>
      <c r="Q6" s="309"/>
      <c r="R6" s="309"/>
      <c r="S6" s="309"/>
      <c r="T6" s="310"/>
    </row>
    <row r="7" spans="1:20" x14ac:dyDescent="0.2">
      <c r="A7" s="68"/>
      <c r="B7" s="68"/>
      <c r="C7" s="68"/>
      <c r="D7" s="68"/>
      <c r="E7" s="68"/>
      <c r="F7" s="68"/>
      <c r="G7" s="68"/>
      <c r="H7" s="68"/>
      <c r="J7" s="69"/>
      <c r="N7" s="167"/>
      <c r="O7" s="167"/>
      <c r="P7" s="167"/>
      <c r="Q7" s="167"/>
      <c r="R7" s="167"/>
      <c r="S7" s="167"/>
      <c r="T7" s="167"/>
    </row>
    <row r="8" spans="1:20" x14ac:dyDescent="0.2">
      <c r="A8" s="314" t="s">
        <v>87</v>
      </c>
      <c r="B8" s="315"/>
      <c r="C8" s="315"/>
      <c r="D8" s="315"/>
      <c r="E8" s="315"/>
      <c r="F8" s="171"/>
      <c r="G8" s="230"/>
      <c r="H8" s="68"/>
      <c r="J8" s="69"/>
      <c r="N8" s="167"/>
      <c r="O8" s="167"/>
      <c r="P8" s="167"/>
      <c r="Q8" s="167"/>
      <c r="R8" s="167"/>
      <c r="S8" s="167"/>
      <c r="T8" s="167"/>
    </row>
    <row r="9" spans="1:20" x14ac:dyDescent="0.2">
      <c r="A9" s="67"/>
      <c r="H9" s="68"/>
      <c r="I9" s="68"/>
      <c r="J9" s="69"/>
    </row>
    <row r="10" spans="1:20" x14ac:dyDescent="0.2">
      <c r="A10" s="67"/>
      <c r="H10" s="68"/>
      <c r="I10" s="68"/>
      <c r="J10" s="69"/>
    </row>
    <row r="11" spans="1:20" x14ac:dyDescent="0.2">
      <c r="A11" s="67" t="s">
        <v>73</v>
      </c>
      <c r="B11" s="68"/>
      <c r="C11" s="68"/>
      <c r="D11" s="68"/>
      <c r="E11" s="68"/>
      <c r="F11" s="68"/>
      <c r="G11" s="68"/>
      <c r="H11" s="68"/>
      <c r="I11" s="68"/>
      <c r="J11" s="69"/>
    </row>
    <row r="12" spans="1:20" x14ac:dyDescent="0.2">
      <c r="A12" s="67" t="s">
        <v>179</v>
      </c>
      <c r="B12" s="68"/>
      <c r="C12" s="68"/>
      <c r="D12" s="68"/>
      <c r="E12" s="68"/>
      <c r="F12" s="68"/>
      <c r="G12" s="68"/>
      <c r="H12" s="68"/>
      <c r="I12" s="68"/>
      <c r="J12" s="69"/>
    </row>
    <row r="13" spans="1:20" x14ac:dyDescent="0.2">
      <c r="A13" s="67" t="s">
        <v>74</v>
      </c>
      <c r="H13" s="68"/>
      <c r="I13" s="68"/>
      <c r="J13" s="69"/>
    </row>
    <row r="14" spans="1:20" x14ac:dyDescent="0.2">
      <c r="A14" s="67" t="s">
        <v>75</v>
      </c>
      <c r="H14" s="68"/>
      <c r="I14" s="68"/>
      <c r="J14" s="69"/>
    </row>
    <row r="15" spans="1:20" x14ac:dyDescent="0.2">
      <c r="B15" s="68"/>
      <c r="C15" s="68"/>
      <c r="D15" s="68"/>
      <c r="E15" s="68"/>
      <c r="F15" s="68"/>
      <c r="G15" s="68"/>
      <c r="H15" s="68"/>
      <c r="I15" s="68"/>
      <c r="J15" s="69"/>
    </row>
    <row r="16" spans="1:20" x14ac:dyDescent="0.2">
      <c r="B16" s="68"/>
      <c r="C16" s="68"/>
      <c r="D16" s="68"/>
      <c r="E16" s="68"/>
      <c r="F16" s="68"/>
      <c r="G16" s="76"/>
      <c r="H16" s="68"/>
      <c r="I16" s="68"/>
      <c r="J16" s="69"/>
    </row>
    <row r="17" spans="1:10" x14ac:dyDescent="0.2">
      <c r="A17" s="67"/>
      <c r="B17" s="68"/>
      <c r="C17" s="68"/>
      <c r="D17" s="68"/>
      <c r="E17" s="68"/>
      <c r="F17" s="68"/>
      <c r="G17" s="76"/>
      <c r="H17" s="68"/>
      <c r="I17" s="68"/>
      <c r="J17" s="69"/>
    </row>
    <row r="18" spans="1:10" ht="25.5" x14ac:dyDescent="0.2">
      <c r="A18" s="302" t="s">
        <v>77</v>
      </c>
      <c r="B18" s="303"/>
      <c r="C18" s="303"/>
      <c r="D18" s="303"/>
      <c r="E18" s="303"/>
      <c r="F18" s="304"/>
      <c r="G18" s="57" t="s">
        <v>63</v>
      </c>
      <c r="H18" s="64"/>
      <c r="I18" s="65"/>
      <c r="J18" s="66"/>
    </row>
    <row r="19" spans="1:10" x14ac:dyDescent="0.2">
      <c r="A19" s="311" t="s">
        <v>65</v>
      </c>
      <c r="B19" s="312"/>
      <c r="C19" s="312"/>
      <c r="D19" s="312"/>
      <c r="E19" s="313"/>
      <c r="F19" s="75"/>
      <c r="G19" s="95"/>
      <c r="H19" s="67"/>
      <c r="I19" s="68"/>
      <c r="J19" s="69"/>
    </row>
    <row r="20" spans="1:10" x14ac:dyDescent="0.2">
      <c r="A20" s="311" t="s">
        <v>64</v>
      </c>
      <c r="B20" s="312"/>
      <c r="C20" s="312"/>
      <c r="D20" s="312"/>
      <c r="E20" s="313"/>
      <c r="F20" s="75"/>
      <c r="G20" s="95"/>
      <c r="H20" s="67"/>
      <c r="I20" s="68"/>
      <c r="J20" s="69"/>
    </row>
    <row r="21" spans="1:10" x14ac:dyDescent="0.2">
      <c r="A21" s="311" t="s">
        <v>66</v>
      </c>
      <c r="B21" s="312"/>
      <c r="C21" s="312"/>
      <c r="D21" s="312"/>
      <c r="E21" s="313"/>
      <c r="F21" s="75"/>
      <c r="G21" s="95"/>
      <c r="H21" s="77"/>
      <c r="I21" s="77"/>
      <c r="J21" s="78"/>
    </row>
    <row r="22" spans="1:10" x14ac:dyDescent="0.2">
      <c r="A22" s="300"/>
      <c r="B22" s="301"/>
      <c r="C22" s="301"/>
      <c r="D22" s="301"/>
      <c r="E22" s="301"/>
      <c r="F22" s="301"/>
      <c r="G22" s="301"/>
      <c r="H22" s="301"/>
      <c r="I22" s="301"/>
      <c r="J22" s="301"/>
    </row>
    <row r="23" spans="1:10" ht="25.5" x14ac:dyDescent="0.2">
      <c r="A23" s="70" t="s">
        <v>76</v>
      </c>
      <c r="B23" s="70" t="s">
        <v>169</v>
      </c>
      <c r="C23" s="70" t="s">
        <v>170</v>
      </c>
      <c r="D23" s="70" t="s">
        <v>68</v>
      </c>
      <c r="E23" s="70" t="s">
        <v>69</v>
      </c>
      <c r="F23" s="70" t="s">
        <v>70</v>
      </c>
      <c r="G23" s="70" t="s">
        <v>71</v>
      </c>
      <c r="H23" s="70" t="s">
        <v>78</v>
      </c>
      <c r="I23" s="70" t="s">
        <v>64</v>
      </c>
      <c r="J23" s="70" t="s">
        <v>79</v>
      </c>
    </row>
    <row r="24" spans="1:10" x14ac:dyDescent="0.2">
      <c r="A24" s="231"/>
      <c r="B24" s="232"/>
      <c r="C24" s="232"/>
      <c r="D24" s="233"/>
      <c r="E24" s="233"/>
      <c r="F24" s="232"/>
      <c r="G24" s="47"/>
      <c r="H24" s="74">
        <f>$G$19*G24</f>
        <v>0</v>
      </c>
      <c r="I24" s="74">
        <f>$G$20*G24</f>
        <v>0</v>
      </c>
      <c r="J24" s="74">
        <f>$G$21*G24</f>
        <v>0</v>
      </c>
    </row>
    <row r="25" spans="1:10" x14ac:dyDescent="0.2">
      <c r="A25" s="231"/>
      <c r="B25" s="232"/>
      <c r="C25" s="232"/>
      <c r="D25" s="233"/>
      <c r="E25" s="233"/>
      <c r="F25" s="232"/>
      <c r="G25" s="47"/>
      <c r="H25" s="74">
        <f t="shared" ref="H25:H49" si="0">$G$19*G25</f>
        <v>0</v>
      </c>
      <c r="I25" s="74">
        <f t="shared" ref="I25:I49" si="1">$G$20*G25</f>
        <v>0</v>
      </c>
      <c r="J25" s="74">
        <f t="shared" ref="J25:J49" si="2">$G$21*G25</f>
        <v>0</v>
      </c>
    </row>
    <row r="26" spans="1:10" x14ac:dyDescent="0.2">
      <c r="A26" s="231"/>
      <c r="B26" s="232"/>
      <c r="C26" s="232"/>
      <c r="D26" s="233"/>
      <c r="E26" s="233"/>
      <c r="F26" s="232"/>
      <c r="G26" s="47"/>
      <c r="H26" s="74">
        <f t="shared" si="0"/>
        <v>0</v>
      </c>
      <c r="I26" s="74">
        <f t="shared" si="1"/>
        <v>0</v>
      </c>
      <c r="J26" s="74">
        <f t="shared" si="2"/>
        <v>0</v>
      </c>
    </row>
    <row r="27" spans="1:10" x14ac:dyDescent="0.2">
      <c r="A27" s="231"/>
      <c r="B27" s="232"/>
      <c r="C27" s="232"/>
      <c r="D27" s="233"/>
      <c r="E27" s="233"/>
      <c r="F27" s="232"/>
      <c r="G27" s="47"/>
      <c r="H27" s="74">
        <f t="shared" si="0"/>
        <v>0</v>
      </c>
      <c r="I27" s="74">
        <f t="shared" si="1"/>
        <v>0</v>
      </c>
      <c r="J27" s="74">
        <f t="shared" si="2"/>
        <v>0</v>
      </c>
    </row>
    <row r="28" spans="1:10" x14ac:dyDescent="0.2">
      <c r="A28" s="231"/>
      <c r="B28" s="232"/>
      <c r="C28" s="232"/>
      <c r="D28" s="233"/>
      <c r="E28" s="233"/>
      <c r="F28" s="232"/>
      <c r="G28" s="47"/>
      <c r="H28" s="74">
        <f t="shared" si="0"/>
        <v>0</v>
      </c>
      <c r="I28" s="74">
        <f t="shared" si="1"/>
        <v>0</v>
      </c>
      <c r="J28" s="74">
        <f t="shared" si="2"/>
        <v>0</v>
      </c>
    </row>
    <row r="29" spans="1:10" x14ac:dyDescent="0.2">
      <c r="A29" s="231"/>
      <c r="B29" s="232"/>
      <c r="C29" s="232"/>
      <c r="D29" s="233"/>
      <c r="E29" s="233"/>
      <c r="F29" s="232"/>
      <c r="G29" s="47"/>
      <c r="H29" s="74">
        <f t="shared" si="0"/>
        <v>0</v>
      </c>
      <c r="I29" s="74">
        <f t="shared" si="1"/>
        <v>0</v>
      </c>
      <c r="J29" s="74">
        <f t="shared" si="2"/>
        <v>0</v>
      </c>
    </row>
    <row r="30" spans="1:10" x14ac:dyDescent="0.2">
      <c r="A30" s="231"/>
      <c r="B30" s="232"/>
      <c r="C30" s="232"/>
      <c r="D30" s="233"/>
      <c r="E30" s="233"/>
      <c r="F30" s="232"/>
      <c r="G30" s="47"/>
      <c r="H30" s="74">
        <f t="shared" si="0"/>
        <v>0</v>
      </c>
      <c r="I30" s="74">
        <f t="shared" si="1"/>
        <v>0</v>
      </c>
      <c r="J30" s="74">
        <f t="shared" si="2"/>
        <v>0</v>
      </c>
    </row>
    <row r="31" spans="1:10" x14ac:dyDescent="0.2">
      <c r="A31" s="231"/>
      <c r="B31" s="232"/>
      <c r="C31" s="232"/>
      <c r="D31" s="233"/>
      <c r="E31" s="233"/>
      <c r="F31" s="232"/>
      <c r="G31" s="47"/>
      <c r="H31" s="74">
        <f t="shared" si="0"/>
        <v>0</v>
      </c>
      <c r="I31" s="74">
        <f t="shared" si="1"/>
        <v>0</v>
      </c>
      <c r="J31" s="74">
        <f t="shared" si="2"/>
        <v>0</v>
      </c>
    </row>
    <row r="32" spans="1:10" x14ac:dyDescent="0.2">
      <c r="A32" s="231"/>
      <c r="B32" s="232"/>
      <c r="C32" s="232"/>
      <c r="D32" s="233"/>
      <c r="E32" s="233"/>
      <c r="F32" s="232"/>
      <c r="G32" s="47"/>
      <c r="H32" s="74">
        <f t="shared" si="0"/>
        <v>0</v>
      </c>
      <c r="I32" s="74">
        <f t="shared" si="1"/>
        <v>0</v>
      </c>
      <c r="J32" s="74">
        <f t="shared" si="2"/>
        <v>0</v>
      </c>
    </row>
    <row r="33" spans="1:10" x14ac:dyDescent="0.2">
      <c r="A33" s="231"/>
      <c r="B33" s="232"/>
      <c r="C33" s="232"/>
      <c r="D33" s="233"/>
      <c r="E33" s="233"/>
      <c r="F33" s="232"/>
      <c r="G33" s="47"/>
      <c r="H33" s="74">
        <f t="shared" si="0"/>
        <v>0</v>
      </c>
      <c r="I33" s="74">
        <f t="shared" si="1"/>
        <v>0</v>
      </c>
      <c r="J33" s="74">
        <f t="shared" si="2"/>
        <v>0</v>
      </c>
    </row>
    <row r="34" spans="1:10" x14ac:dyDescent="0.2">
      <c r="A34" s="231"/>
      <c r="B34" s="232"/>
      <c r="C34" s="232"/>
      <c r="D34" s="233"/>
      <c r="E34" s="233"/>
      <c r="F34" s="232"/>
      <c r="G34" s="47"/>
      <c r="H34" s="74">
        <f t="shared" si="0"/>
        <v>0</v>
      </c>
      <c r="I34" s="74">
        <f t="shared" si="1"/>
        <v>0</v>
      </c>
      <c r="J34" s="74">
        <f t="shared" si="2"/>
        <v>0</v>
      </c>
    </row>
    <row r="35" spans="1:10" x14ac:dyDescent="0.2">
      <c r="A35" s="231"/>
      <c r="B35" s="232"/>
      <c r="C35" s="232"/>
      <c r="D35" s="233"/>
      <c r="E35" s="233"/>
      <c r="F35" s="232"/>
      <c r="G35" s="47"/>
      <c r="H35" s="74">
        <f t="shared" si="0"/>
        <v>0</v>
      </c>
      <c r="I35" s="74">
        <f t="shared" si="1"/>
        <v>0</v>
      </c>
      <c r="J35" s="74">
        <f t="shared" si="2"/>
        <v>0</v>
      </c>
    </row>
    <row r="36" spans="1:10" x14ac:dyDescent="0.2">
      <c r="A36" s="231"/>
      <c r="B36" s="232"/>
      <c r="C36" s="232"/>
      <c r="D36" s="233"/>
      <c r="E36" s="233"/>
      <c r="F36" s="232"/>
      <c r="G36" s="47"/>
      <c r="H36" s="74">
        <f t="shared" si="0"/>
        <v>0</v>
      </c>
      <c r="I36" s="74">
        <f t="shared" si="1"/>
        <v>0</v>
      </c>
      <c r="J36" s="74">
        <f t="shared" si="2"/>
        <v>0</v>
      </c>
    </row>
    <row r="37" spans="1:10" x14ac:dyDescent="0.2">
      <c r="A37" s="231"/>
      <c r="B37" s="232"/>
      <c r="C37" s="232"/>
      <c r="D37" s="233"/>
      <c r="E37" s="233"/>
      <c r="F37" s="232"/>
      <c r="G37" s="47"/>
      <c r="H37" s="74">
        <f t="shared" si="0"/>
        <v>0</v>
      </c>
      <c r="I37" s="74">
        <f t="shared" si="1"/>
        <v>0</v>
      </c>
      <c r="J37" s="74">
        <f t="shared" si="2"/>
        <v>0</v>
      </c>
    </row>
    <row r="38" spans="1:10" x14ac:dyDescent="0.2">
      <c r="A38" s="231"/>
      <c r="B38" s="232"/>
      <c r="C38" s="232"/>
      <c r="D38" s="233"/>
      <c r="E38" s="233"/>
      <c r="F38" s="232"/>
      <c r="G38" s="47"/>
      <c r="H38" s="74">
        <f t="shared" si="0"/>
        <v>0</v>
      </c>
      <c r="I38" s="74">
        <f t="shared" si="1"/>
        <v>0</v>
      </c>
      <c r="J38" s="74">
        <f t="shared" si="2"/>
        <v>0</v>
      </c>
    </row>
    <row r="39" spans="1:10" x14ac:dyDescent="0.2">
      <c r="A39" s="231"/>
      <c r="B39" s="232"/>
      <c r="C39" s="232"/>
      <c r="D39" s="233"/>
      <c r="E39" s="233"/>
      <c r="F39" s="232"/>
      <c r="G39" s="47"/>
      <c r="H39" s="74">
        <f t="shared" si="0"/>
        <v>0</v>
      </c>
      <c r="I39" s="74">
        <f t="shared" si="1"/>
        <v>0</v>
      </c>
      <c r="J39" s="74">
        <f t="shared" si="2"/>
        <v>0</v>
      </c>
    </row>
    <row r="40" spans="1:10" x14ac:dyDescent="0.2">
      <c r="A40" s="231"/>
      <c r="B40" s="232"/>
      <c r="C40" s="232"/>
      <c r="D40" s="233"/>
      <c r="E40" s="233"/>
      <c r="F40" s="232"/>
      <c r="G40" s="47"/>
      <c r="H40" s="74">
        <f t="shared" si="0"/>
        <v>0</v>
      </c>
      <c r="I40" s="74">
        <f t="shared" si="1"/>
        <v>0</v>
      </c>
      <c r="J40" s="74">
        <f t="shared" si="2"/>
        <v>0</v>
      </c>
    </row>
    <row r="41" spans="1:10" x14ac:dyDescent="0.2">
      <c r="A41" s="231"/>
      <c r="B41" s="232"/>
      <c r="C41" s="232"/>
      <c r="D41" s="233"/>
      <c r="E41" s="233"/>
      <c r="F41" s="232"/>
      <c r="G41" s="47"/>
      <c r="H41" s="74">
        <f t="shared" si="0"/>
        <v>0</v>
      </c>
      <c r="I41" s="74">
        <f t="shared" si="1"/>
        <v>0</v>
      </c>
      <c r="J41" s="74">
        <f t="shared" si="2"/>
        <v>0</v>
      </c>
    </row>
    <row r="42" spans="1:10" x14ac:dyDescent="0.2">
      <c r="A42" s="231"/>
      <c r="B42" s="232"/>
      <c r="C42" s="232"/>
      <c r="D42" s="233"/>
      <c r="E42" s="233"/>
      <c r="F42" s="232"/>
      <c r="G42" s="47"/>
      <c r="H42" s="74">
        <f t="shared" si="0"/>
        <v>0</v>
      </c>
      <c r="I42" s="74">
        <f t="shared" si="1"/>
        <v>0</v>
      </c>
      <c r="J42" s="74">
        <f t="shared" si="2"/>
        <v>0</v>
      </c>
    </row>
    <row r="43" spans="1:10" x14ac:dyDescent="0.2">
      <c r="A43" s="231"/>
      <c r="B43" s="232"/>
      <c r="C43" s="232"/>
      <c r="D43" s="233"/>
      <c r="E43" s="233"/>
      <c r="F43" s="232"/>
      <c r="G43" s="47"/>
      <c r="H43" s="74">
        <f t="shared" si="0"/>
        <v>0</v>
      </c>
      <c r="I43" s="74">
        <f t="shared" si="1"/>
        <v>0</v>
      </c>
      <c r="J43" s="74">
        <f t="shared" si="2"/>
        <v>0</v>
      </c>
    </row>
    <row r="44" spans="1:10" x14ac:dyDescent="0.2">
      <c r="A44" s="231"/>
      <c r="B44" s="232"/>
      <c r="C44" s="232"/>
      <c r="D44" s="233"/>
      <c r="E44" s="233"/>
      <c r="F44" s="232"/>
      <c r="G44" s="47"/>
      <c r="H44" s="74">
        <f t="shared" si="0"/>
        <v>0</v>
      </c>
      <c r="I44" s="74">
        <f t="shared" si="1"/>
        <v>0</v>
      </c>
      <c r="J44" s="74">
        <f t="shared" si="2"/>
        <v>0</v>
      </c>
    </row>
    <row r="45" spans="1:10" x14ac:dyDescent="0.2">
      <c r="A45" s="231"/>
      <c r="B45" s="232"/>
      <c r="C45" s="232"/>
      <c r="D45" s="233"/>
      <c r="E45" s="233"/>
      <c r="F45" s="232"/>
      <c r="G45" s="47"/>
      <c r="H45" s="74">
        <f t="shared" si="0"/>
        <v>0</v>
      </c>
      <c r="I45" s="74">
        <f t="shared" si="1"/>
        <v>0</v>
      </c>
      <c r="J45" s="74">
        <f t="shared" si="2"/>
        <v>0</v>
      </c>
    </row>
    <row r="46" spans="1:10" x14ac:dyDescent="0.2">
      <c r="A46" s="231"/>
      <c r="B46" s="232"/>
      <c r="C46" s="232"/>
      <c r="D46" s="233"/>
      <c r="E46" s="233"/>
      <c r="F46" s="232"/>
      <c r="G46" s="47"/>
      <c r="H46" s="74">
        <f t="shared" si="0"/>
        <v>0</v>
      </c>
      <c r="I46" s="74">
        <f t="shared" si="1"/>
        <v>0</v>
      </c>
      <c r="J46" s="74">
        <f t="shared" si="2"/>
        <v>0</v>
      </c>
    </row>
    <row r="47" spans="1:10" x14ac:dyDescent="0.2">
      <c r="A47" s="231"/>
      <c r="B47" s="232"/>
      <c r="C47" s="232"/>
      <c r="D47" s="233"/>
      <c r="E47" s="233"/>
      <c r="F47" s="232"/>
      <c r="G47" s="47"/>
      <c r="H47" s="74">
        <f t="shared" si="0"/>
        <v>0</v>
      </c>
      <c r="I47" s="74">
        <f t="shared" si="1"/>
        <v>0</v>
      </c>
      <c r="J47" s="74">
        <f t="shared" si="2"/>
        <v>0</v>
      </c>
    </row>
    <row r="48" spans="1:10" x14ac:dyDescent="0.2">
      <c r="A48" s="231"/>
      <c r="B48" s="232"/>
      <c r="C48" s="232"/>
      <c r="D48" s="233"/>
      <c r="E48" s="233"/>
      <c r="F48" s="232"/>
      <c r="G48" s="47"/>
      <c r="H48" s="74">
        <f t="shared" si="0"/>
        <v>0</v>
      </c>
      <c r="I48" s="74">
        <f t="shared" si="1"/>
        <v>0</v>
      </c>
      <c r="J48" s="74">
        <f t="shared" si="2"/>
        <v>0</v>
      </c>
    </row>
    <row r="49" spans="1:10" x14ac:dyDescent="0.2">
      <c r="A49" s="231"/>
      <c r="B49" s="232"/>
      <c r="C49" s="232"/>
      <c r="D49" s="233"/>
      <c r="E49" s="233"/>
      <c r="F49" s="232"/>
      <c r="G49" s="47"/>
      <c r="H49" s="74">
        <f t="shared" si="0"/>
        <v>0</v>
      </c>
      <c r="I49" s="74">
        <f t="shared" si="1"/>
        <v>0</v>
      </c>
      <c r="J49" s="74">
        <f t="shared" si="2"/>
        <v>0</v>
      </c>
    </row>
    <row r="50" spans="1:10" x14ac:dyDescent="0.2">
      <c r="A50" s="71"/>
      <c r="B50" s="71"/>
      <c r="C50" s="71"/>
      <c r="D50" s="71"/>
      <c r="E50" s="71"/>
      <c r="F50" s="71"/>
      <c r="G50" s="72" t="s">
        <v>198</v>
      </c>
      <c r="H50" s="73">
        <f>SUM(H24:H49)</f>
        <v>0</v>
      </c>
      <c r="I50" s="73">
        <f>SUM(I24:I49)</f>
        <v>0</v>
      </c>
      <c r="J50" s="73">
        <f>SUM(J24:J49)</f>
        <v>0</v>
      </c>
    </row>
  </sheetData>
  <mergeCells count="8">
    <mergeCell ref="A22:J22"/>
    <mergeCell ref="A18:F18"/>
    <mergeCell ref="N5:T5"/>
    <mergeCell ref="N6:T6"/>
    <mergeCell ref="A20:E20"/>
    <mergeCell ref="A19:E19"/>
    <mergeCell ref="A21:E21"/>
    <mergeCell ref="A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2"/>
  <sheetViews>
    <sheetView workbookViewId="0">
      <selection activeCell="G15" sqref="G15"/>
    </sheetView>
  </sheetViews>
  <sheetFormatPr defaultRowHeight="12.75" x14ac:dyDescent="0.2"/>
  <cols>
    <col min="1" max="1" width="18.33203125" style="80" customWidth="1"/>
    <col min="2" max="3" width="10" style="80" customWidth="1"/>
    <col min="4" max="4" width="19.5" style="80" customWidth="1"/>
    <col min="5" max="5" width="19.6640625" style="80" customWidth="1"/>
    <col min="6" max="9" width="21.33203125" style="80" customWidth="1"/>
    <col min="10" max="16384" width="9.33203125" style="80"/>
  </cols>
  <sheetData>
    <row r="1" spans="1:29" ht="15" x14ac:dyDescent="0.25">
      <c r="A1" s="183" t="s">
        <v>95</v>
      </c>
      <c r="B1" s="82"/>
      <c r="C1" s="82"/>
      <c r="D1" s="82"/>
      <c r="E1" s="82"/>
      <c r="F1" s="82"/>
      <c r="G1" s="184"/>
      <c r="H1" s="184"/>
      <c r="I1" s="185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15" x14ac:dyDescent="0.25">
      <c r="A2" s="82"/>
      <c r="B2" s="82"/>
      <c r="C2" s="82"/>
      <c r="D2" s="82"/>
      <c r="E2" s="82"/>
      <c r="F2" s="82"/>
      <c r="G2" s="184"/>
      <c r="H2" s="184"/>
      <c r="I2" s="185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x14ac:dyDescent="0.2">
      <c r="A3" s="173"/>
      <c r="B3" s="82"/>
      <c r="C3" s="82"/>
      <c r="D3" s="82"/>
      <c r="E3" s="82"/>
      <c r="F3" s="82"/>
      <c r="G3" s="82"/>
      <c r="H3" s="82"/>
      <c r="I3" s="82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x14ac:dyDescent="0.2">
      <c r="A4" s="187" t="s">
        <v>184</v>
      </c>
      <c r="B4" s="188"/>
      <c r="C4" s="188"/>
      <c r="D4" s="188"/>
      <c r="E4" s="188"/>
      <c r="F4" s="92"/>
      <c r="G4" s="229"/>
      <c r="H4" s="82"/>
      <c r="I4" s="82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x14ac:dyDescent="0.2">
      <c r="A5" s="173" t="s">
        <v>181</v>
      </c>
      <c r="B5" s="173"/>
      <c r="C5" s="173"/>
      <c r="D5" s="173"/>
      <c r="E5" s="173"/>
      <c r="F5" s="82"/>
      <c r="G5" s="82"/>
      <c r="H5" s="82"/>
      <c r="I5" s="82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x14ac:dyDescent="0.2">
      <c r="A6" s="68"/>
      <c r="B6" s="68"/>
      <c r="C6" s="68"/>
      <c r="D6" s="68"/>
      <c r="E6" s="68"/>
      <c r="F6" s="82"/>
      <c r="G6" s="82"/>
      <c r="H6" s="82"/>
      <c r="I6" s="82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x14ac:dyDescent="0.2">
      <c r="A7" s="321" t="s">
        <v>87</v>
      </c>
      <c r="B7" s="321"/>
      <c r="C7" s="321"/>
      <c r="D7" s="321"/>
      <c r="E7" s="321"/>
      <c r="F7" s="321"/>
      <c r="G7" s="230"/>
      <c r="H7" s="82"/>
      <c r="I7" s="82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x14ac:dyDescent="0.2">
      <c r="A8" s="182"/>
      <c r="B8" s="182"/>
      <c r="C8" s="182"/>
      <c r="D8" s="182"/>
      <c r="E8" s="182"/>
      <c r="F8" s="182"/>
      <c r="G8" s="189"/>
      <c r="H8" s="82"/>
      <c r="I8" s="82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x14ac:dyDescent="0.2">
      <c r="A9" s="68"/>
      <c r="B9" s="82"/>
      <c r="C9" s="82"/>
      <c r="D9" s="82"/>
      <c r="E9" s="82"/>
      <c r="F9" s="82"/>
      <c r="G9" s="174"/>
      <c r="H9" s="82"/>
      <c r="I9" s="82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s="85" customFormat="1" ht="15" x14ac:dyDescent="0.25">
      <c r="A10" s="68" t="s">
        <v>85</v>
      </c>
      <c r="B10" s="83"/>
      <c r="C10" s="83"/>
      <c r="D10" s="83"/>
      <c r="E10" s="83"/>
      <c r="F10" s="83"/>
      <c r="G10" s="83"/>
      <c r="H10" s="83"/>
      <c r="I10" s="83"/>
      <c r="J10" s="84"/>
      <c r="P10" s="68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x14ac:dyDescent="0.2">
      <c r="A11" s="316" t="s">
        <v>94</v>
      </c>
      <c r="B11" s="316"/>
      <c r="C11" s="316"/>
      <c r="D11" s="316"/>
      <c r="E11" s="316"/>
      <c r="F11" s="316"/>
      <c r="G11" s="316"/>
      <c r="H11" s="316"/>
      <c r="I11" s="316"/>
      <c r="J11" s="79"/>
      <c r="P11" s="68"/>
      <c r="Q11" s="68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8" customHeight="1" x14ac:dyDescent="0.2">
      <c r="A12" s="68" t="s">
        <v>80</v>
      </c>
      <c r="B12" s="186"/>
      <c r="C12" s="186"/>
      <c r="D12" s="186"/>
      <c r="E12" s="186"/>
      <c r="F12" s="186"/>
      <c r="G12" s="186"/>
      <c r="H12" s="186"/>
      <c r="I12" s="186"/>
      <c r="J12" s="86"/>
      <c r="P12" s="68"/>
      <c r="Q12" s="68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18" customHeight="1" x14ac:dyDescent="0.2">
      <c r="A13" s="67"/>
      <c r="J13" s="86"/>
      <c r="P13" s="68"/>
      <c r="Q13" s="68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42" customHeight="1" x14ac:dyDescent="0.2">
      <c r="A14" s="319" t="s">
        <v>77</v>
      </c>
      <c r="B14" s="319"/>
      <c r="C14" s="319"/>
      <c r="D14" s="319"/>
      <c r="E14" s="319"/>
      <c r="F14" s="319"/>
      <c r="G14" s="168" t="s">
        <v>63</v>
      </c>
      <c r="H14" s="192"/>
      <c r="I14" s="192"/>
      <c r="J14" s="86"/>
      <c r="K14" s="186"/>
      <c r="L14" s="186"/>
      <c r="M14" s="186"/>
      <c r="N14" s="186"/>
      <c r="O14" s="186"/>
      <c r="P14" s="68"/>
      <c r="Q14" s="186"/>
      <c r="R14" s="190"/>
      <c r="S14" s="190"/>
      <c r="T14" s="190"/>
      <c r="U14" s="190"/>
      <c r="V14" s="190"/>
      <c r="W14" s="190"/>
      <c r="X14" s="79"/>
      <c r="Y14" s="79"/>
      <c r="Z14" s="79"/>
      <c r="AA14" s="79"/>
      <c r="AB14" s="79"/>
      <c r="AC14" s="79"/>
    </row>
    <row r="15" spans="1:29" ht="42" customHeight="1" x14ac:dyDescent="0.2">
      <c r="A15" s="320" t="s">
        <v>67</v>
      </c>
      <c r="B15" s="320"/>
      <c r="C15" s="320"/>
      <c r="D15" s="320"/>
      <c r="E15" s="320"/>
      <c r="F15" s="320"/>
      <c r="G15" s="95"/>
      <c r="H15" s="192"/>
      <c r="I15" s="192"/>
      <c r="J15" s="86"/>
      <c r="K15" s="68"/>
      <c r="L15"/>
      <c r="M15"/>
      <c r="N15"/>
      <c r="O15"/>
      <c r="P15"/>
      <c r="Q15"/>
      <c r="R15" s="190"/>
      <c r="S15" s="190"/>
      <c r="T15" s="190"/>
      <c r="U15" s="190"/>
      <c r="V15" s="190"/>
      <c r="W15" s="190"/>
      <c r="X15" s="79"/>
      <c r="Y15" s="79"/>
      <c r="Z15" s="79"/>
      <c r="AA15" s="79"/>
      <c r="AB15" s="79"/>
      <c r="AC15" s="79"/>
    </row>
    <row r="16" spans="1:29" x14ac:dyDescent="0.2">
      <c r="A16" s="87"/>
      <c r="B16" s="88"/>
      <c r="C16" s="88"/>
      <c r="D16" s="88"/>
      <c r="E16" s="88"/>
      <c r="F16" s="88"/>
      <c r="G16" s="88"/>
      <c r="H16" s="59"/>
      <c r="I16" s="60"/>
      <c r="J16" s="86"/>
      <c r="K16" s="186"/>
      <c r="L16" s="68"/>
      <c r="M16" s="68"/>
      <c r="N16" s="68"/>
      <c r="O16" s="68"/>
      <c r="P16" s="68"/>
      <c r="Q16" s="68"/>
      <c r="R16" s="190"/>
      <c r="S16" s="190"/>
      <c r="T16" s="190"/>
      <c r="U16" s="190"/>
      <c r="V16" s="190"/>
      <c r="W16" s="190"/>
      <c r="X16" s="79"/>
      <c r="Y16" s="79"/>
      <c r="Z16" s="79"/>
      <c r="AA16" s="79"/>
      <c r="AB16" s="79"/>
      <c r="AC16" s="79"/>
    </row>
    <row r="17" spans="1:29" s="91" customFormat="1" ht="68.25" customHeight="1" x14ac:dyDescent="0.2">
      <c r="A17" s="70" t="s">
        <v>76</v>
      </c>
      <c r="B17" s="70" t="s">
        <v>169</v>
      </c>
      <c r="C17" s="70" t="s">
        <v>171</v>
      </c>
      <c r="D17" s="70" t="s">
        <v>68</v>
      </c>
      <c r="E17" s="89" t="s">
        <v>81</v>
      </c>
      <c r="F17" s="70" t="s">
        <v>82</v>
      </c>
      <c r="G17" s="70" t="s">
        <v>83</v>
      </c>
      <c r="H17" s="70" t="s">
        <v>84</v>
      </c>
      <c r="I17" s="70" t="s">
        <v>86</v>
      </c>
      <c r="J17" s="90"/>
      <c r="K17" s="68"/>
      <c r="L17" s="68"/>
      <c r="M17" s="68"/>
      <c r="N17" s="68"/>
      <c r="O17" s="68"/>
      <c r="P17" s="68"/>
      <c r="Q17" s="68"/>
      <c r="R17" s="191"/>
      <c r="S17" s="191"/>
      <c r="T17" s="191"/>
      <c r="U17" s="191"/>
      <c r="V17" s="191"/>
      <c r="W17" s="191"/>
      <c r="X17" s="90"/>
      <c r="Y17" s="90"/>
      <c r="Z17" s="90"/>
      <c r="AA17" s="90"/>
      <c r="AB17" s="90"/>
      <c r="AC17" s="90"/>
    </row>
    <row r="18" spans="1:29" x14ac:dyDescent="0.2">
      <c r="A18" s="232"/>
      <c r="B18" s="232"/>
      <c r="C18" s="232"/>
      <c r="D18" s="233"/>
      <c r="E18" s="234"/>
      <c r="F18" s="47"/>
      <c r="G18" s="47"/>
      <c r="H18" s="47"/>
      <c r="I18" s="74">
        <f>$G$15*H18</f>
        <v>0</v>
      </c>
      <c r="J18" s="79"/>
      <c r="K18" s="68"/>
      <c r="L18"/>
      <c r="M18"/>
      <c r="N18"/>
      <c r="O18"/>
      <c r="P18"/>
      <c r="Q18"/>
      <c r="R18" s="190"/>
      <c r="S18" s="190"/>
      <c r="T18" s="190"/>
      <c r="U18" s="190"/>
      <c r="V18" s="190"/>
      <c r="W18" s="190"/>
      <c r="X18" s="79"/>
      <c r="Y18" s="79"/>
      <c r="Z18" s="79"/>
      <c r="AA18" s="79"/>
      <c r="AB18" s="79"/>
      <c r="AC18" s="79"/>
    </row>
    <row r="19" spans="1:29" x14ac:dyDescent="0.2">
      <c r="A19" s="232"/>
      <c r="B19" s="232"/>
      <c r="C19" s="232"/>
      <c r="D19" s="233"/>
      <c r="E19" s="234"/>
      <c r="F19" s="47"/>
      <c r="G19" s="47"/>
      <c r="H19" s="47"/>
      <c r="I19" s="74">
        <f t="shared" ref="I19:I45" si="0">$G$15*H19</f>
        <v>0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x14ac:dyDescent="0.2">
      <c r="A20" s="232"/>
      <c r="B20" s="232"/>
      <c r="C20" s="232"/>
      <c r="D20" s="233"/>
      <c r="E20" s="234"/>
      <c r="F20" s="47"/>
      <c r="G20" s="47"/>
      <c r="H20" s="47"/>
      <c r="I20" s="74">
        <f t="shared" si="0"/>
        <v>0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x14ac:dyDescent="0.2">
      <c r="A21" s="232"/>
      <c r="B21" s="232"/>
      <c r="C21" s="232"/>
      <c r="D21" s="233"/>
      <c r="E21" s="234"/>
      <c r="F21" s="47"/>
      <c r="G21" s="47"/>
      <c r="H21" s="47"/>
      <c r="I21" s="74">
        <f t="shared" si="0"/>
        <v>0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x14ac:dyDescent="0.2">
      <c r="A22" s="232"/>
      <c r="B22" s="232"/>
      <c r="C22" s="232"/>
      <c r="D22" s="233"/>
      <c r="E22" s="234"/>
      <c r="F22" s="47"/>
      <c r="G22" s="47"/>
      <c r="H22" s="47"/>
      <c r="I22" s="74">
        <f t="shared" si="0"/>
        <v>0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x14ac:dyDescent="0.2">
      <c r="A23" s="232"/>
      <c r="B23" s="232"/>
      <c r="C23" s="232"/>
      <c r="D23" s="233"/>
      <c r="E23" s="234"/>
      <c r="F23" s="47"/>
      <c r="G23" s="47"/>
      <c r="H23" s="47"/>
      <c r="I23" s="74">
        <f t="shared" si="0"/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x14ac:dyDescent="0.2">
      <c r="A24" s="232"/>
      <c r="B24" s="232"/>
      <c r="C24" s="232"/>
      <c r="D24" s="233"/>
      <c r="E24" s="234"/>
      <c r="F24" s="47"/>
      <c r="G24" s="47"/>
      <c r="H24" s="47"/>
      <c r="I24" s="74">
        <f t="shared" si="0"/>
        <v>0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x14ac:dyDescent="0.2">
      <c r="A25" s="232"/>
      <c r="B25" s="232"/>
      <c r="C25" s="232"/>
      <c r="D25" s="233"/>
      <c r="E25" s="234"/>
      <c r="F25" s="47"/>
      <c r="G25" s="47"/>
      <c r="H25" s="47"/>
      <c r="I25" s="74">
        <f t="shared" si="0"/>
        <v>0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x14ac:dyDescent="0.2">
      <c r="A26" s="232"/>
      <c r="B26" s="232"/>
      <c r="C26" s="232"/>
      <c r="D26" s="233"/>
      <c r="E26" s="234"/>
      <c r="F26" s="47"/>
      <c r="G26" s="47"/>
      <c r="H26" s="47"/>
      <c r="I26" s="74">
        <f t="shared" si="0"/>
        <v>0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x14ac:dyDescent="0.2">
      <c r="A27" s="232"/>
      <c r="B27" s="232"/>
      <c r="C27" s="232"/>
      <c r="D27" s="233"/>
      <c r="E27" s="234"/>
      <c r="F27" s="47"/>
      <c r="G27" s="47"/>
      <c r="H27" s="47"/>
      <c r="I27" s="74">
        <f t="shared" si="0"/>
        <v>0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x14ac:dyDescent="0.2">
      <c r="A28" s="232"/>
      <c r="B28" s="232"/>
      <c r="C28" s="232"/>
      <c r="D28" s="233"/>
      <c r="E28" s="234"/>
      <c r="F28" s="47"/>
      <c r="G28" s="47"/>
      <c r="H28" s="47"/>
      <c r="I28" s="74">
        <f t="shared" si="0"/>
        <v>0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x14ac:dyDescent="0.2">
      <c r="A29" s="232"/>
      <c r="B29" s="232"/>
      <c r="C29" s="232"/>
      <c r="D29" s="233"/>
      <c r="E29" s="234"/>
      <c r="F29" s="47"/>
      <c r="G29" s="47"/>
      <c r="H29" s="47"/>
      <c r="I29" s="74">
        <f t="shared" si="0"/>
        <v>0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x14ac:dyDescent="0.2">
      <c r="A30" s="232"/>
      <c r="B30" s="232"/>
      <c r="C30" s="232"/>
      <c r="D30" s="233"/>
      <c r="E30" s="234"/>
      <c r="F30" s="47"/>
      <c r="G30" s="47"/>
      <c r="H30" s="47"/>
      <c r="I30" s="74">
        <f t="shared" si="0"/>
        <v>0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x14ac:dyDescent="0.2">
      <c r="A31" s="232"/>
      <c r="B31" s="232"/>
      <c r="C31" s="232"/>
      <c r="D31" s="233"/>
      <c r="E31" s="234"/>
      <c r="F31" s="47"/>
      <c r="G31" s="47"/>
      <c r="H31" s="47"/>
      <c r="I31" s="74">
        <f t="shared" si="0"/>
        <v>0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x14ac:dyDescent="0.2">
      <c r="A32" s="232"/>
      <c r="B32" s="232"/>
      <c r="C32" s="232"/>
      <c r="D32" s="233"/>
      <c r="E32" s="234"/>
      <c r="F32" s="47"/>
      <c r="G32" s="47"/>
      <c r="H32" s="47"/>
      <c r="I32" s="74">
        <f t="shared" si="0"/>
        <v>0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x14ac:dyDescent="0.2">
      <c r="A33" s="232"/>
      <c r="B33" s="232"/>
      <c r="C33" s="232"/>
      <c r="D33" s="233"/>
      <c r="E33" s="234"/>
      <c r="F33" s="47"/>
      <c r="G33" s="47"/>
      <c r="H33" s="47"/>
      <c r="I33" s="74">
        <f t="shared" si="0"/>
        <v>0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x14ac:dyDescent="0.2">
      <c r="A34" s="232"/>
      <c r="B34" s="232"/>
      <c r="C34" s="232"/>
      <c r="D34" s="233"/>
      <c r="E34" s="234"/>
      <c r="F34" s="47"/>
      <c r="G34" s="47"/>
      <c r="H34" s="47"/>
      <c r="I34" s="74">
        <f t="shared" si="0"/>
        <v>0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x14ac:dyDescent="0.2">
      <c r="A35" s="232"/>
      <c r="B35" s="232"/>
      <c r="C35" s="232"/>
      <c r="D35" s="233"/>
      <c r="E35" s="234"/>
      <c r="F35" s="47"/>
      <c r="G35" s="47"/>
      <c r="H35" s="47"/>
      <c r="I35" s="74">
        <f t="shared" si="0"/>
        <v>0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x14ac:dyDescent="0.2">
      <c r="A36" s="232"/>
      <c r="B36" s="232"/>
      <c r="C36" s="232"/>
      <c r="D36" s="233"/>
      <c r="E36" s="234"/>
      <c r="F36" s="47"/>
      <c r="G36" s="47"/>
      <c r="H36" s="47"/>
      <c r="I36" s="74">
        <f t="shared" si="0"/>
        <v>0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x14ac:dyDescent="0.2">
      <c r="A37" s="232"/>
      <c r="B37" s="232"/>
      <c r="C37" s="232"/>
      <c r="D37" s="233"/>
      <c r="E37" s="234"/>
      <c r="F37" s="47"/>
      <c r="G37" s="47"/>
      <c r="H37" s="47"/>
      <c r="I37" s="74">
        <f t="shared" si="0"/>
        <v>0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x14ac:dyDescent="0.2">
      <c r="A38" s="232"/>
      <c r="B38" s="232"/>
      <c r="C38" s="232"/>
      <c r="D38" s="233"/>
      <c r="E38" s="234"/>
      <c r="F38" s="47"/>
      <c r="G38" s="47"/>
      <c r="H38" s="47"/>
      <c r="I38" s="74">
        <f t="shared" si="0"/>
        <v>0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x14ac:dyDescent="0.2">
      <c r="A39" s="232"/>
      <c r="B39" s="232"/>
      <c r="C39" s="232"/>
      <c r="D39" s="233"/>
      <c r="E39" s="234"/>
      <c r="F39" s="47"/>
      <c r="G39" s="47"/>
      <c r="H39" s="47"/>
      <c r="I39" s="74">
        <f t="shared" si="0"/>
        <v>0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x14ac:dyDescent="0.2">
      <c r="A40" s="232"/>
      <c r="B40" s="232"/>
      <c r="C40" s="232"/>
      <c r="D40" s="233"/>
      <c r="E40" s="234"/>
      <c r="F40" s="47"/>
      <c r="G40" s="47"/>
      <c r="H40" s="47"/>
      <c r="I40" s="74">
        <f t="shared" si="0"/>
        <v>0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x14ac:dyDescent="0.2">
      <c r="A41" s="232"/>
      <c r="B41" s="232"/>
      <c r="C41" s="232"/>
      <c r="D41" s="233"/>
      <c r="E41" s="234"/>
      <c r="F41" s="47"/>
      <c r="G41" s="47"/>
      <c r="H41" s="47"/>
      <c r="I41" s="74">
        <f t="shared" si="0"/>
        <v>0</v>
      </c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x14ac:dyDescent="0.2">
      <c r="A42" s="232"/>
      <c r="B42" s="232"/>
      <c r="C42" s="232"/>
      <c r="D42" s="233"/>
      <c r="E42" s="234"/>
      <c r="F42" s="47"/>
      <c r="G42" s="47"/>
      <c r="H42" s="47"/>
      <c r="I42" s="74">
        <f t="shared" si="0"/>
        <v>0</v>
      </c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x14ac:dyDescent="0.2">
      <c r="A43" s="232"/>
      <c r="B43" s="232"/>
      <c r="C43" s="232"/>
      <c r="D43" s="233"/>
      <c r="E43" s="234"/>
      <c r="F43" s="47"/>
      <c r="G43" s="47"/>
      <c r="H43" s="47"/>
      <c r="I43" s="74">
        <f t="shared" si="0"/>
        <v>0</v>
      </c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x14ac:dyDescent="0.2">
      <c r="A44" s="232"/>
      <c r="B44" s="232"/>
      <c r="C44" s="232"/>
      <c r="D44" s="233"/>
      <c r="E44" s="234"/>
      <c r="F44" s="47"/>
      <c r="G44" s="47"/>
      <c r="H44" s="47"/>
      <c r="I44" s="74">
        <f t="shared" si="0"/>
        <v>0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x14ac:dyDescent="0.2">
      <c r="A45" s="232"/>
      <c r="B45" s="232"/>
      <c r="C45" s="232"/>
      <c r="D45" s="233"/>
      <c r="E45" s="234"/>
      <c r="F45" s="47"/>
      <c r="G45" s="47"/>
      <c r="H45" s="47"/>
      <c r="I45" s="74">
        <f t="shared" si="0"/>
        <v>0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" x14ac:dyDescent="0.25">
      <c r="A46" s="92"/>
      <c r="B46" s="92"/>
      <c r="C46" s="92"/>
      <c r="D46" s="92"/>
      <c r="E46" s="93"/>
      <c r="F46" s="317" t="s">
        <v>199</v>
      </c>
      <c r="G46" s="318"/>
      <c r="H46" s="94">
        <f>SUM(H18:H45)</f>
        <v>0</v>
      </c>
      <c r="I46" s="94">
        <f>SUM(I18:I45)</f>
        <v>0</v>
      </c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x14ac:dyDescent="0.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x14ac:dyDescent="0.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x14ac:dyDescent="0.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x14ac:dyDescent="0.2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x14ac:dyDescent="0.2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x14ac:dyDescent="0.2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x14ac:dyDescent="0.2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x14ac:dyDescent="0.2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x14ac:dyDescent="0.2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x14ac:dyDescent="0.2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x14ac:dyDescent="0.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x14ac:dyDescent="0.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x14ac:dyDescent="0.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x14ac:dyDescent="0.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x14ac:dyDescent="0.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x14ac:dyDescent="0.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x14ac:dyDescent="0.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x14ac:dyDescent="0.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x14ac:dyDescent="0.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x14ac:dyDescent="0.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x14ac:dyDescent="0.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x14ac:dyDescent="0.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x14ac:dyDescent="0.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x14ac:dyDescent="0.2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x14ac:dyDescent="0.2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x14ac:dyDescent="0.2">
      <c r="A82" s="79"/>
      <c r="B82" s="79"/>
      <c r="C82" s="79"/>
      <c r="D82" s="79"/>
      <c r="E82" s="79"/>
      <c r="F82" s="79"/>
      <c r="G82" s="79"/>
      <c r="H82" s="79"/>
      <c r="I82" s="79"/>
    </row>
  </sheetData>
  <mergeCells count="5">
    <mergeCell ref="A11:I11"/>
    <mergeCell ref="F46:G46"/>
    <mergeCell ref="A14:F14"/>
    <mergeCell ref="A15:F15"/>
    <mergeCell ref="A7:F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4"/>
  <sheetViews>
    <sheetView topLeftCell="A39" zoomScaleNormal="100" workbookViewId="0">
      <selection activeCell="G74" sqref="G74"/>
    </sheetView>
  </sheetViews>
  <sheetFormatPr defaultRowHeight="12.75" x14ac:dyDescent="0.2"/>
  <cols>
    <col min="1" max="1" width="19.83203125" style="80" customWidth="1"/>
    <col min="2" max="2" width="10" style="80" customWidth="1"/>
    <col min="3" max="3" width="10.1640625" style="80" customWidth="1"/>
    <col min="4" max="5" width="28.33203125" style="80" customWidth="1"/>
    <col min="6" max="6" width="26.33203125" style="80" customWidth="1"/>
    <col min="7" max="7" width="23.6640625" style="80" customWidth="1"/>
    <col min="8" max="16384" width="9.33203125" style="80"/>
  </cols>
  <sheetData>
    <row r="1" spans="1:7" ht="15.75" x14ac:dyDescent="0.25">
      <c r="A1" s="262" t="s">
        <v>90</v>
      </c>
      <c r="B1" s="263"/>
      <c r="C1" s="263"/>
      <c r="D1" s="263"/>
      <c r="E1" s="263"/>
      <c r="F1" s="263"/>
      <c r="G1" s="264"/>
    </row>
    <row r="2" spans="1:7" x14ac:dyDescent="0.2">
      <c r="A2" s="67"/>
      <c r="B2" s="82"/>
      <c r="C2" s="82"/>
      <c r="D2" s="82"/>
      <c r="E2" s="82"/>
      <c r="F2" s="82"/>
      <c r="G2" s="63"/>
    </row>
    <row r="3" spans="1:7" x14ac:dyDescent="0.2">
      <c r="A3" s="81" t="s">
        <v>62</v>
      </c>
      <c r="B3" s="82"/>
      <c r="C3" s="82"/>
      <c r="D3" s="82"/>
      <c r="E3" s="82"/>
      <c r="F3" s="82"/>
      <c r="G3" s="63"/>
    </row>
    <row r="4" spans="1:7" x14ac:dyDescent="0.2">
      <c r="A4" s="67" t="s">
        <v>92</v>
      </c>
      <c r="B4" s="82"/>
      <c r="C4" s="82"/>
      <c r="D4" s="82"/>
      <c r="E4" s="82"/>
      <c r="F4" s="82"/>
      <c r="G4" s="63"/>
    </row>
    <row r="5" spans="1:7" x14ac:dyDescent="0.2">
      <c r="A5" s="67" t="s">
        <v>93</v>
      </c>
      <c r="B5" s="82"/>
      <c r="C5" s="82"/>
      <c r="D5" s="82"/>
      <c r="E5" s="82"/>
      <c r="F5" s="82"/>
      <c r="G5" s="63"/>
    </row>
    <row r="6" spans="1:7" x14ac:dyDescent="0.2">
      <c r="A6" s="265" t="s">
        <v>172</v>
      </c>
      <c r="B6" s="59"/>
      <c r="C6" s="59"/>
      <c r="D6" s="59"/>
      <c r="E6" s="59"/>
      <c r="F6" s="59"/>
      <c r="G6" s="60"/>
    </row>
    <row r="7" spans="1:7" x14ac:dyDescent="0.2">
      <c r="A7" s="67"/>
      <c r="B7" s="82"/>
      <c r="C7" s="82"/>
      <c r="D7" s="82"/>
      <c r="E7" s="82"/>
      <c r="F7" s="82"/>
      <c r="G7" s="82"/>
    </row>
    <row r="8" spans="1:7" ht="13.5" thickBot="1" x14ac:dyDescent="0.25">
      <c r="A8" s="67" t="s">
        <v>212</v>
      </c>
      <c r="B8" s="82"/>
      <c r="C8" s="82"/>
      <c r="D8" s="82"/>
      <c r="E8" s="82"/>
      <c r="F8" s="82"/>
    </row>
    <row r="9" spans="1:7" s="175" customFormat="1" ht="13.5" customHeight="1" x14ac:dyDescent="0.2">
      <c r="A9" s="242" t="s">
        <v>209</v>
      </c>
      <c r="B9" s="257" t="s">
        <v>56</v>
      </c>
      <c r="C9" s="257" t="s">
        <v>57</v>
      </c>
      <c r="D9" s="243"/>
      <c r="E9" s="243"/>
      <c r="F9" s="243"/>
      <c r="G9" s="250"/>
    </row>
    <row r="10" spans="1:7" s="175" customFormat="1" ht="13.5" customHeight="1" x14ac:dyDescent="0.2">
      <c r="A10" s="253"/>
      <c r="B10" s="236"/>
      <c r="C10" s="252"/>
      <c r="D10" s="176"/>
      <c r="E10" s="176"/>
      <c r="F10" s="176"/>
      <c r="G10" s="251"/>
    </row>
    <row r="11" spans="1:7" s="175" customFormat="1" ht="13.5" thickBot="1" x14ac:dyDescent="0.25">
      <c r="A11" s="244" t="s">
        <v>200</v>
      </c>
      <c r="B11" s="245"/>
      <c r="C11" s="245"/>
      <c r="D11" s="245"/>
      <c r="E11" s="245"/>
      <c r="F11" s="245"/>
      <c r="G11" s="258"/>
    </row>
    <row r="12" spans="1:7" s="175" customFormat="1" ht="13.5" thickBot="1" x14ac:dyDescent="0.25">
      <c r="A12" s="173"/>
      <c r="B12" s="176"/>
      <c r="C12" s="176"/>
      <c r="D12" s="176"/>
      <c r="E12" s="176"/>
      <c r="F12" s="176"/>
      <c r="G12" s="246"/>
    </row>
    <row r="13" spans="1:7" s="175" customFormat="1" x14ac:dyDescent="0.2">
      <c r="A13" s="242" t="s">
        <v>210</v>
      </c>
      <c r="B13" s="257" t="s">
        <v>56</v>
      </c>
      <c r="C13" s="257" t="s">
        <v>57</v>
      </c>
      <c r="D13" s="243"/>
      <c r="E13" s="243"/>
      <c r="F13" s="243"/>
      <c r="G13" s="254"/>
    </row>
    <row r="14" spans="1:7" s="175" customFormat="1" x14ac:dyDescent="0.2">
      <c r="A14" s="247"/>
      <c r="B14" s="260"/>
      <c r="C14" s="252"/>
      <c r="D14" s="176"/>
      <c r="E14" s="176"/>
      <c r="F14" s="176"/>
      <c r="G14" s="255"/>
    </row>
    <row r="15" spans="1:7" s="175" customFormat="1" x14ac:dyDescent="0.2">
      <c r="A15" s="247"/>
      <c r="B15" s="176"/>
      <c r="C15" s="176"/>
      <c r="D15" s="176"/>
      <c r="E15" s="176"/>
      <c r="F15" s="176"/>
      <c r="G15" s="255"/>
    </row>
    <row r="16" spans="1:7" s="175" customFormat="1" x14ac:dyDescent="0.2">
      <c r="A16" s="247" t="s">
        <v>208</v>
      </c>
      <c r="B16" s="176"/>
      <c r="C16" s="176"/>
      <c r="D16" s="176"/>
      <c r="E16" s="176"/>
      <c r="F16" s="176"/>
      <c r="G16" s="256"/>
    </row>
    <row r="17" spans="1:8" s="175" customFormat="1" x14ac:dyDescent="0.2">
      <c r="A17" s="247" t="s">
        <v>181</v>
      </c>
      <c r="B17" s="68"/>
      <c r="C17" s="68"/>
      <c r="D17" s="68"/>
      <c r="E17" s="68"/>
      <c r="F17" s="68"/>
      <c r="G17" s="251"/>
    </row>
    <row r="18" spans="1:8" s="175" customFormat="1" x14ac:dyDescent="0.2">
      <c r="A18" s="247"/>
      <c r="B18" s="68"/>
      <c r="C18" s="68"/>
      <c r="D18" s="68"/>
      <c r="E18" s="68"/>
      <c r="F18" s="68"/>
      <c r="G18" s="251"/>
    </row>
    <row r="19" spans="1:8" s="175" customFormat="1" x14ac:dyDescent="0.2">
      <c r="A19" s="247" t="s">
        <v>211</v>
      </c>
      <c r="B19" s="68"/>
      <c r="C19" s="68"/>
      <c r="D19" s="68"/>
      <c r="E19" s="68"/>
      <c r="F19" s="68"/>
      <c r="G19" s="251"/>
    </row>
    <row r="20" spans="1:8" ht="13.5" thickBot="1" x14ac:dyDescent="0.25">
      <c r="A20" s="244" t="s">
        <v>213</v>
      </c>
      <c r="B20" s="248"/>
      <c r="C20" s="248"/>
      <c r="D20" s="248"/>
      <c r="E20" s="248"/>
      <c r="F20" s="249"/>
      <c r="G20" s="259"/>
    </row>
    <row r="21" spans="1:8" x14ac:dyDescent="0.2">
      <c r="A21" s="173"/>
      <c r="B21" s="173"/>
      <c r="C21" s="173"/>
      <c r="D21" s="173"/>
      <c r="E21" s="173"/>
      <c r="F21" s="68"/>
      <c r="G21" s="261"/>
    </row>
    <row r="22" spans="1:8" x14ac:dyDescent="0.2">
      <c r="A22" s="314" t="s">
        <v>87</v>
      </c>
      <c r="B22" s="315"/>
      <c r="C22" s="315"/>
      <c r="D22" s="315"/>
      <c r="E22" s="315"/>
      <c r="F22" s="171"/>
      <c r="G22" s="230"/>
    </row>
    <row r="23" spans="1:8" x14ac:dyDescent="0.2">
      <c r="A23" s="81"/>
      <c r="B23" s="173"/>
      <c r="C23" s="173"/>
      <c r="D23" s="173"/>
      <c r="E23" s="173"/>
      <c r="F23" s="68"/>
      <c r="G23" s="68"/>
    </row>
    <row r="24" spans="1:8" x14ac:dyDescent="0.2">
      <c r="A24" s="67" t="s">
        <v>75</v>
      </c>
      <c r="B24" s="82"/>
      <c r="C24" s="82"/>
      <c r="D24" s="82"/>
      <c r="E24" s="82"/>
      <c r="F24" s="82"/>
      <c r="G24" s="63"/>
    </row>
    <row r="25" spans="1:8" ht="25.5" x14ac:dyDescent="0.2">
      <c r="A25" s="319" t="s">
        <v>91</v>
      </c>
      <c r="B25" s="319"/>
      <c r="C25" s="319"/>
      <c r="D25" s="319"/>
      <c r="E25" s="319"/>
      <c r="F25" s="319"/>
      <c r="G25" s="57" t="s">
        <v>63</v>
      </c>
      <c r="H25" s="67"/>
    </row>
    <row r="26" spans="1:8" x14ac:dyDescent="0.2">
      <c r="A26" s="320" t="s">
        <v>64</v>
      </c>
      <c r="B26" s="320"/>
      <c r="C26" s="320"/>
      <c r="D26" s="320"/>
      <c r="E26" s="320"/>
      <c r="F26" s="320"/>
      <c r="G26" s="238"/>
    </row>
    <row r="27" spans="1:8" x14ac:dyDescent="0.2">
      <c r="A27" s="320" t="s">
        <v>65</v>
      </c>
      <c r="B27" s="320"/>
      <c r="C27" s="320"/>
      <c r="D27" s="320"/>
      <c r="E27" s="320"/>
      <c r="F27" s="320"/>
      <c r="G27" s="238"/>
    </row>
    <row r="28" spans="1:8" x14ac:dyDescent="0.2">
      <c r="A28" s="61"/>
      <c r="B28" s="82"/>
      <c r="C28" s="82"/>
      <c r="D28" s="82"/>
      <c r="E28" s="82"/>
      <c r="F28" s="82"/>
      <c r="G28" s="63"/>
    </row>
    <row r="29" spans="1:8" ht="38.25" x14ac:dyDescent="0.2">
      <c r="A29" s="70" t="s">
        <v>76</v>
      </c>
      <c r="B29" s="70" t="s">
        <v>169</v>
      </c>
      <c r="C29" s="70" t="s">
        <v>171</v>
      </c>
      <c r="D29" s="70" t="s">
        <v>88</v>
      </c>
      <c r="E29" s="70" t="s">
        <v>89</v>
      </c>
      <c r="F29" s="70" t="s">
        <v>96</v>
      </c>
      <c r="G29" s="70" t="s">
        <v>97</v>
      </c>
    </row>
    <row r="30" spans="1:8" x14ac:dyDescent="0.2">
      <c r="A30" s="235"/>
      <c r="B30" s="236"/>
      <c r="C30" s="236"/>
      <c r="D30" s="237"/>
      <c r="E30" s="47"/>
      <c r="F30" s="126">
        <f>$G$27*E30</f>
        <v>0</v>
      </c>
      <c r="G30" s="126">
        <f>$G$26*E30</f>
        <v>0</v>
      </c>
    </row>
    <row r="31" spans="1:8" x14ac:dyDescent="0.2">
      <c r="A31" s="235"/>
      <c r="B31" s="236"/>
      <c r="C31" s="236"/>
      <c r="D31" s="237"/>
      <c r="E31" s="47"/>
      <c r="F31" s="126">
        <f t="shared" ref="F31:F43" si="0">$G$27*E31</f>
        <v>0</v>
      </c>
      <c r="G31" s="126">
        <f t="shared" ref="G31:G43" si="1">$G$26*E31</f>
        <v>0</v>
      </c>
    </row>
    <row r="32" spans="1:8" x14ac:dyDescent="0.2">
      <c r="A32" s="235"/>
      <c r="B32" s="236"/>
      <c r="C32" s="236"/>
      <c r="D32" s="236"/>
      <c r="E32" s="47"/>
      <c r="F32" s="126">
        <f t="shared" si="0"/>
        <v>0</v>
      </c>
      <c r="G32" s="126">
        <f t="shared" si="1"/>
        <v>0</v>
      </c>
    </row>
    <row r="33" spans="1:7" x14ac:dyDescent="0.2">
      <c r="A33" s="235"/>
      <c r="B33" s="236"/>
      <c r="C33" s="236"/>
      <c r="D33" s="236"/>
      <c r="E33" s="47"/>
      <c r="F33" s="126">
        <f t="shared" si="0"/>
        <v>0</v>
      </c>
      <c r="G33" s="126">
        <f t="shared" si="1"/>
        <v>0</v>
      </c>
    </row>
    <row r="34" spans="1:7" x14ac:dyDescent="0.2">
      <c r="A34" s="235"/>
      <c r="B34" s="236"/>
      <c r="C34" s="236"/>
      <c r="D34" s="236"/>
      <c r="E34" s="47"/>
      <c r="F34" s="126">
        <f t="shared" si="0"/>
        <v>0</v>
      </c>
      <c r="G34" s="126">
        <f t="shared" si="1"/>
        <v>0</v>
      </c>
    </row>
    <row r="35" spans="1:7" x14ac:dyDescent="0.2">
      <c r="A35" s="235"/>
      <c r="B35" s="236"/>
      <c r="C35" s="236"/>
      <c r="D35" s="236"/>
      <c r="E35" s="47"/>
      <c r="F35" s="126">
        <f t="shared" si="0"/>
        <v>0</v>
      </c>
      <c r="G35" s="126">
        <f t="shared" si="1"/>
        <v>0</v>
      </c>
    </row>
    <row r="36" spans="1:7" x14ac:dyDescent="0.2">
      <c r="A36" s="235"/>
      <c r="B36" s="236"/>
      <c r="C36" s="236"/>
      <c r="D36" s="236"/>
      <c r="E36" s="47"/>
      <c r="F36" s="126">
        <f t="shared" si="0"/>
        <v>0</v>
      </c>
      <c r="G36" s="126">
        <f t="shared" si="1"/>
        <v>0</v>
      </c>
    </row>
    <row r="37" spans="1:7" x14ac:dyDescent="0.2">
      <c r="A37" s="235"/>
      <c r="B37" s="236"/>
      <c r="C37" s="236"/>
      <c r="D37" s="237"/>
      <c r="E37" s="47"/>
      <c r="F37" s="126">
        <f t="shared" si="0"/>
        <v>0</v>
      </c>
      <c r="G37" s="126">
        <f t="shared" si="1"/>
        <v>0</v>
      </c>
    </row>
    <row r="38" spans="1:7" x14ac:dyDescent="0.2">
      <c r="A38" s="235"/>
      <c r="B38" s="236"/>
      <c r="C38" s="236"/>
      <c r="D38" s="236"/>
      <c r="E38" s="47"/>
      <c r="F38" s="126">
        <f t="shared" si="0"/>
        <v>0</v>
      </c>
      <c r="G38" s="126">
        <f t="shared" si="1"/>
        <v>0</v>
      </c>
    </row>
    <row r="39" spans="1:7" x14ac:dyDescent="0.2">
      <c r="A39" s="235"/>
      <c r="B39" s="236"/>
      <c r="C39" s="236"/>
      <c r="D39" s="236"/>
      <c r="E39" s="47"/>
      <c r="F39" s="126">
        <f t="shared" si="0"/>
        <v>0</v>
      </c>
      <c r="G39" s="126">
        <f t="shared" si="1"/>
        <v>0</v>
      </c>
    </row>
    <row r="40" spans="1:7" x14ac:dyDescent="0.2">
      <c r="A40" s="235"/>
      <c r="B40" s="236"/>
      <c r="C40" s="236"/>
      <c r="D40" s="236"/>
      <c r="E40" s="47"/>
      <c r="F40" s="126">
        <f t="shared" si="0"/>
        <v>0</v>
      </c>
      <c r="G40" s="126">
        <f t="shared" si="1"/>
        <v>0</v>
      </c>
    </row>
    <row r="41" spans="1:7" x14ac:dyDescent="0.2">
      <c r="A41" s="235"/>
      <c r="B41" s="236"/>
      <c r="C41" s="236"/>
      <c r="D41" s="236"/>
      <c r="E41" s="47"/>
      <c r="F41" s="126">
        <f t="shared" si="0"/>
        <v>0</v>
      </c>
      <c r="G41" s="126">
        <f t="shared" si="1"/>
        <v>0</v>
      </c>
    </row>
    <row r="42" spans="1:7" x14ac:dyDescent="0.2">
      <c r="A42" s="235"/>
      <c r="B42" s="236"/>
      <c r="C42" s="236"/>
      <c r="D42" s="236"/>
      <c r="E42" s="47"/>
      <c r="F42" s="126">
        <f t="shared" si="0"/>
        <v>0</v>
      </c>
      <c r="G42" s="126">
        <f t="shared" si="1"/>
        <v>0</v>
      </c>
    </row>
    <row r="43" spans="1:7" x14ac:dyDescent="0.2">
      <c r="A43" s="235"/>
      <c r="B43" s="236"/>
      <c r="C43" s="236"/>
      <c r="D43" s="236"/>
      <c r="E43" s="47"/>
      <c r="F43" s="126">
        <f t="shared" si="0"/>
        <v>0</v>
      </c>
      <c r="G43" s="126">
        <f t="shared" si="1"/>
        <v>0</v>
      </c>
    </row>
    <row r="44" spans="1:7" x14ac:dyDescent="0.2">
      <c r="A44" s="235"/>
      <c r="B44" s="236"/>
      <c r="C44" s="236"/>
      <c r="D44" s="236"/>
      <c r="E44" s="47"/>
      <c r="F44" s="126">
        <f t="shared" ref="F44:F73" si="2">$G$27*E44</f>
        <v>0</v>
      </c>
      <c r="G44" s="126">
        <f t="shared" ref="G44:G73" si="3">$G$26*E44</f>
        <v>0</v>
      </c>
    </row>
    <row r="45" spans="1:7" x14ac:dyDescent="0.2">
      <c r="A45" s="235"/>
      <c r="B45" s="236"/>
      <c r="C45" s="236"/>
      <c r="D45" s="236"/>
      <c r="E45" s="47"/>
      <c r="F45" s="126">
        <f t="shared" si="2"/>
        <v>0</v>
      </c>
      <c r="G45" s="126">
        <f t="shared" si="3"/>
        <v>0</v>
      </c>
    </row>
    <row r="46" spans="1:7" x14ac:dyDescent="0.2">
      <c r="A46" s="235"/>
      <c r="B46" s="236"/>
      <c r="C46" s="236"/>
      <c r="D46" s="236"/>
      <c r="E46" s="47"/>
      <c r="F46" s="126">
        <f t="shared" si="2"/>
        <v>0</v>
      </c>
      <c r="G46" s="126">
        <f t="shared" si="3"/>
        <v>0</v>
      </c>
    </row>
    <row r="47" spans="1:7" x14ac:dyDescent="0.2">
      <c r="A47" s="235"/>
      <c r="B47" s="236"/>
      <c r="C47" s="236"/>
      <c r="D47" s="236"/>
      <c r="E47" s="47"/>
      <c r="F47" s="126">
        <f t="shared" si="2"/>
        <v>0</v>
      </c>
      <c r="G47" s="126">
        <f t="shared" si="3"/>
        <v>0</v>
      </c>
    </row>
    <row r="48" spans="1:7" x14ac:dyDescent="0.2">
      <c r="A48" s="235"/>
      <c r="B48" s="236"/>
      <c r="C48" s="236"/>
      <c r="D48" s="236"/>
      <c r="E48" s="47"/>
      <c r="F48" s="126">
        <f t="shared" si="2"/>
        <v>0</v>
      </c>
      <c r="G48" s="126">
        <f t="shared" si="3"/>
        <v>0</v>
      </c>
    </row>
    <row r="49" spans="1:7" x14ac:dyDescent="0.2">
      <c r="A49" s="235"/>
      <c r="B49" s="236"/>
      <c r="C49" s="236"/>
      <c r="D49" s="236"/>
      <c r="E49" s="47"/>
      <c r="F49" s="126">
        <f t="shared" si="2"/>
        <v>0</v>
      </c>
      <c r="G49" s="126">
        <f t="shared" si="3"/>
        <v>0</v>
      </c>
    </row>
    <row r="50" spans="1:7" x14ac:dyDescent="0.2">
      <c r="A50" s="235"/>
      <c r="B50" s="236"/>
      <c r="C50" s="236"/>
      <c r="D50" s="236"/>
      <c r="E50" s="47"/>
      <c r="F50" s="126">
        <f t="shared" si="2"/>
        <v>0</v>
      </c>
      <c r="G50" s="126">
        <f t="shared" si="3"/>
        <v>0</v>
      </c>
    </row>
    <row r="51" spans="1:7" x14ac:dyDescent="0.2">
      <c r="A51" s="235"/>
      <c r="B51" s="236"/>
      <c r="C51" s="236"/>
      <c r="D51" s="236"/>
      <c r="E51" s="47"/>
      <c r="F51" s="126">
        <f t="shared" si="2"/>
        <v>0</v>
      </c>
      <c r="G51" s="126">
        <f t="shared" si="3"/>
        <v>0</v>
      </c>
    </row>
    <row r="52" spans="1:7" x14ac:dyDescent="0.2">
      <c r="A52" s="235"/>
      <c r="B52" s="236"/>
      <c r="C52" s="236"/>
      <c r="D52" s="236"/>
      <c r="E52" s="47"/>
      <c r="F52" s="126">
        <f t="shared" si="2"/>
        <v>0</v>
      </c>
      <c r="G52" s="126">
        <f t="shared" si="3"/>
        <v>0</v>
      </c>
    </row>
    <row r="53" spans="1:7" x14ac:dyDescent="0.2">
      <c r="A53" s="235"/>
      <c r="B53" s="236"/>
      <c r="C53" s="236"/>
      <c r="D53" s="236"/>
      <c r="E53" s="47"/>
      <c r="F53" s="126">
        <f t="shared" si="2"/>
        <v>0</v>
      </c>
      <c r="G53" s="126">
        <f t="shared" si="3"/>
        <v>0</v>
      </c>
    </row>
    <row r="54" spans="1:7" x14ac:dyDescent="0.2">
      <c r="A54" s="235"/>
      <c r="B54" s="236"/>
      <c r="C54" s="236"/>
      <c r="D54" s="236"/>
      <c r="E54" s="47"/>
      <c r="F54" s="126">
        <f t="shared" si="2"/>
        <v>0</v>
      </c>
      <c r="G54" s="126">
        <f t="shared" si="3"/>
        <v>0</v>
      </c>
    </row>
    <row r="55" spans="1:7" x14ac:dyDescent="0.2">
      <c r="A55" s="235"/>
      <c r="B55" s="236"/>
      <c r="C55" s="236"/>
      <c r="D55" s="236"/>
      <c r="E55" s="47"/>
      <c r="F55" s="126">
        <f t="shared" si="2"/>
        <v>0</v>
      </c>
      <c r="G55" s="126">
        <f t="shared" si="3"/>
        <v>0</v>
      </c>
    </row>
    <row r="56" spans="1:7" x14ac:dyDescent="0.2">
      <c r="A56" s="235"/>
      <c r="B56" s="236"/>
      <c r="C56" s="236"/>
      <c r="D56" s="236"/>
      <c r="E56" s="47"/>
      <c r="F56" s="126">
        <f t="shared" si="2"/>
        <v>0</v>
      </c>
      <c r="G56" s="126">
        <f t="shared" si="3"/>
        <v>0</v>
      </c>
    </row>
    <row r="57" spans="1:7" x14ac:dyDescent="0.2">
      <c r="A57" s="235"/>
      <c r="B57" s="236"/>
      <c r="C57" s="236"/>
      <c r="D57" s="236"/>
      <c r="E57" s="47"/>
      <c r="F57" s="126">
        <f t="shared" si="2"/>
        <v>0</v>
      </c>
      <c r="G57" s="126">
        <f t="shared" si="3"/>
        <v>0</v>
      </c>
    </row>
    <row r="58" spans="1:7" x14ac:dyDescent="0.2">
      <c r="A58" s="235"/>
      <c r="B58" s="236"/>
      <c r="C58" s="236"/>
      <c r="D58" s="236"/>
      <c r="E58" s="47"/>
      <c r="F58" s="126">
        <f t="shared" si="2"/>
        <v>0</v>
      </c>
      <c r="G58" s="126">
        <f t="shared" si="3"/>
        <v>0</v>
      </c>
    </row>
    <row r="59" spans="1:7" x14ac:dyDescent="0.2">
      <c r="A59" s="235"/>
      <c r="B59" s="236"/>
      <c r="C59" s="236"/>
      <c r="D59" s="236"/>
      <c r="E59" s="47"/>
      <c r="F59" s="126">
        <f t="shared" si="2"/>
        <v>0</v>
      </c>
      <c r="G59" s="126">
        <f t="shared" si="3"/>
        <v>0</v>
      </c>
    </row>
    <row r="60" spans="1:7" x14ac:dyDescent="0.2">
      <c r="A60" s="235"/>
      <c r="B60" s="236"/>
      <c r="C60" s="236"/>
      <c r="D60" s="236"/>
      <c r="E60" s="47"/>
      <c r="F60" s="126">
        <f t="shared" si="2"/>
        <v>0</v>
      </c>
      <c r="G60" s="126">
        <f t="shared" si="3"/>
        <v>0</v>
      </c>
    </row>
    <row r="61" spans="1:7" x14ac:dyDescent="0.2">
      <c r="A61" s="235"/>
      <c r="B61" s="236"/>
      <c r="C61" s="236"/>
      <c r="D61" s="236"/>
      <c r="E61" s="47"/>
      <c r="F61" s="126">
        <f t="shared" si="2"/>
        <v>0</v>
      </c>
      <c r="G61" s="126">
        <f t="shared" si="3"/>
        <v>0</v>
      </c>
    </row>
    <row r="62" spans="1:7" x14ac:dyDescent="0.2">
      <c r="A62" s="235"/>
      <c r="B62" s="236"/>
      <c r="C62" s="236"/>
      <c r="D62" s="236"/>
      <c r="E62" s="47"/>
      <c r="F62" s="126">
        <f t="shared" si="2"/>
        <v>0</v>
      </c>
      <c r="G62" s="126">
        <f t="shared" si="3"/>
        <v>0</v>
      </c>
    </row>
    <row r="63" spans="1:7" x14ac:dyDescent="0.2">
      <c r="A63" s="235"/>
      <c r="B63" s="236"/>
      <c r="C63" s="236"/>
      <c r="D63" s="236"/>
      <c r="E63" s="47"/>
      <c r="F63" s="126">
        <f t="shared" si="2"/>
        <v>0</v>
      </c>
      <c r="G63" s="126">
        <f t="shared" si="3"/>
        <v>0</v>
      </c>
    </row>
    <row r="64" spans="1:7" x14ac:dyDescent="0.2">
      <c r="A64" s="235"/>
      <c r="B64" s="236"/>
      <c r="C64" s="236"/>
      <c r="D64" s="236"/>
      <c r="E64" s="47"/>
      <c r="F64" s="126">
        <f t="shared" si="2"/>
        <v>0</v>
      </c>
      <c r="G64" s="126">
        <f t="shared" si="3"/>
        <v>0</v>
      </c>
    </row>
    <row r="65" spans="1:7" x14ac:dyDescent="0.2">
      <c r="A65" s="235"/>
      <c r="B65" s="236"/>
      <c r="C65" s="236"/>
      <c r="D65" s="236"/>
      <c r="E65" s="47"/>
      <c r="F65" s="126">
        <f t="shared" si="2"/>
        <v>0</v>
      </c>
      <c r="G65" s="126">
        <f t="shared" si="3"/>
        <v>0</v>
      </c>
    </row>
    <row r="66" spans="1:7" x14ac:dyDescent="0.2">
      <c r="A66" s="235"/>
      <c r="B66" s="236"/>
      <c r="C66" s="236"/>
      <c r="D66" s="236"/>
      <c r="E66" s="47"/>
      <c r="F66" s="126">
        <f t="shared" si="2"/>
        <v>0</v>
      </c>
      <c r="G66" s="126">
        <f t="shared" si="3"/>
        <v>0</v>
      </c>
    </row>
    <row r="67" spans="1:7" x14ac:dyDescent="0.2">
      <c r="A67" s="235"/>
      <c r="B67" s="236"/>
      <c r="C67" s="236"/>
      <c r="D67" s="236"/>
      <c r="E67" s="47"/>
      <c r="F67" s="126">
        <f t="shared" si="2"/>
        <v>0</v>
      </c>
      <c r="G67" s="126">
        <f t="shared" si="3"/>
        <v>0</v>
      </c>
    </row>
    <row r="68" spans="1:7" x14ac:dyDescent="0.2">
      <c r="A68" s="235"/>
      <c r="B68" s="236"/>
      <c r="C68" s="236"/>
      <c r="D68" s="236"/>
      <c r="E68" s="47"/>
      <c r="F68" s="126">
        <f t="shared" si="2"/>
        <v>0</v>
      </c>
      <c r="G68" s="126">
        <f t="shared" si="3"/>
        <v>0</v>
      </c>
    </row>
    <row r="69" spans="1:7" x14ac:dyDescent="0.2">
      <c r="A69" s="235"/>
      <c r="B69" s="236"/>
      <c r="C69" s="236"/>
      <c r="D69" s="236"/>
      <c r="E69" s="47"/>
      <c r="F69" s="126">
        <f t="shared" si="2"/>
        <v>0</v>
      </c>
      <c r="G69" s="126">
        <f t="shared" si="3"/>
        <v>0</v>
      </c>
    </row>
    <row r="70" spans="1:7" x14ac:dyDescent="0.2">
      <c r="A70" s="235"/>
      <c r="B70" s="236"/>
      <c r="C70" s="236"/>
      <c r="D70" s="236"/>
      <c r="E70" s="47"/>
      <c r="F70" s="126">
        <f t="shared" si="2"/>
        <v>0</v>
      </c>
      <c r="G70" s="126">
        <f t="shared" si="3"/>
        <v>0</v>
      </c>
    </row>
    <row r="71" spans="1:7" x14ac:dyDescent="0.2">
      <c r="A71" s="235"/>
      <c r="B71" s="236"/>
      <c r="C71" s="236"/>
      <c r="D71" s="236"/>
      <c r="E71" s="47"/>
      <c r="F71" s="126">
        <f t="shared" si="2"/>
        <v>0</v>
      </c>
      <c r="G71" s="126">
        <f t="shared" si="3"/>
        <v>0</v>
      </c>
    </row>
    <row r="72" spans="1:7" x14ac:dyDescent="0.2">
      <c r="A72" s="235"/>
      <c r="B72" s="236"/>
      <c r="C72" s="236"/>
      <c r="D72" s="236"/>
      <c r="E72" s="47"/>
      <c r="F72" s="126">
        <f t="shared" si="2"/>
        <v>0</v>
      </c>
      <c r="G72" s="126">
        <f t="shared" si="3"/>
        <v>0</v>
      </c>
    </row>
    <row r="73" spans="1:7" x14ac:dyDescent="0.2">
      <c r="A73" s="235"/>
      <c r="B73" s="236"/>
      <c r="C73" s="236"/>
      <c r="D73" s="236"/>
      <c r="E73" s="47"/>
      <c r="F73" s="126">
        <f t="shared" si="2"/>
        <v>0</v>
      </c>
      <c r="G73" s="126">
        <f t="shared" si="3"/>
        <v>0</v>
      </c>
    </row>
    <row r="74" spans="1:7" x14ac:dyDescent="0.2">
      <c r="A74" s="123"/>
      <c r="B74" s="92"/>
      <c r="C74" s="92"/>
      <c r="D74" s="124"/>
      <c r="E74" s="72" t="s">
        <v>199</v>
      </c>
      <c r="F74" s="125">
        <f>SUM(F30:F73)</f>
        <v>0</v>
      </c>
      <c r="G74" s="125">
        <f>SUM(G30:G73)</f>
        <v>0</v>
      </c>
    </row>
  </sheetData>
  <mergeCells count="4">
    <mergeCell ref="A25:F25"/>
    <mergeCell ref="A26:F26"/>
    <mergeCell ref="A27:F27"/>
    <mergeCell ref="A22:E2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51"/>
  <sheetViews>
    <sheetView zoomScaleNormal="100" workbookViewId="0">
      <selection activeCell="S20" sqref="S20:T20"/>
    </sheetView>
  </sheetViews>
  <sheetFormatPr defaultRowHeight="12.75" outlineLevelRow="1" outlineLevelCol="1" x14ac:dyDescent="0.2"/>
  <cols>
    <col min="1" max="1" width="4.33203125" style="139" customWidth="1" outlineLevel="1"/>
    <col min="2" max="2" width="46.33203125" style="139" customWidth="1" outlineLevel="1"/>
    <col min="3" max="9" width="9.33203125" style="139"/>
    <col min="10" max="10" width="10.33203125" style="139" customWidth="1"/>
    <col min="11" max="11" width="13" style="139" customWidth="1"/>
    <col min="12" max="12" width="14.83203125" style="139" customWidth="1"/>
    <col min="13" max="13" width="12.83203125" style="139" customWidth="1"/>
    <col min="14" max="16" width="9.33203125" style="139"/>
    <col min="17" max="17" width="10.33203125" style="139" customWidth="1"/>
    <col min="18" max="18" width="11.6640625" style="139" customWidth="1"/>
    <col min="19" max="19" width="10.33203125" style="139" customWidth="1"/>
    <col min="20" max="20" width="12" style="139" customWidth="1"/>
    <col min="21" max="22" width="10.33203125" style="139" customWidth="1"/>
    <col min="23" max="23" width="1.5" style="139" customWidth="1"/>
    <col min="24" max="24" width="20" style="139" hidden="1" customWidth="1" outlineLevel="1"/>
    <col min="25" max="25" width="2" style="139" customWidth="1" collapsed="1"/>
    <col min="26" max="16384" width="9.33203125" style="139"/>
  </cols>
  <sheetData>
    <row r="2" spans="1:41" ht="20.25" x14ac:dyDescent="0.3">
      <c r="B2" s="143" t="s">
        <v>117</v>
      </c>
      <c r="H2" s="328" t="s">
        <v>118</v>
      </c>
      <c r="I2" s="329" t="s">
        <v>119</v>
      </c>
      <c r="J2" s="144"/>
      <c r="U2" s="330"/>
      <c r="V2" s="331"/>
    </row>
    <row r="3" spans="1:41" ht="9.4" customHeight="1" x14ac:dyDescent="0.2"/>
    <row r="4" spans="1:41" ht="14.1" customHeight="1" x14ac:dyDescent="0.2">
      <c r="A4" s="145"/>
      <c r="B4" s="145"/>
    </row>
    <row r="5" spans="1:41" ht="39.75" customHeight="1" x14ac:dyDescent="0.2">
      <c r="A5" s="145"/>
      <c r="B5" s="146" t="s">
        <v>120</v>
      </c>
      <c r="C5" s="332" t="s">
        <v>121</v>
      </c>
      <c r="D5" s="332"/>
      <c r="E5" s="332"/>
      <c r="F5" s="332"/>
      <c r="G5" s="147" t="s">
        <v>122</v>
      </c>
      <c r="H5" s="333" t="s">
        <v>123</v>
      </c>
      <c r="I5" s="333"/>
      <c r="J5" s="334" t="s">
        <v>124</v>
      </c>
      <c r="K5" s="335"/>
      <c r="L5" s="147" t="s">
        <v>149</v>
      </c>
      <c r="M5" s="333" t="s">
        <v>205</v>
      </c>
      <c r="N5" s="333"/>
      <c r="O5" s="333" t="s">
        <v>126</v>
      </c>
      <c r="P5" s="333"/>
      <c r="Q5" s="333"/>
      <c r="R5" s="147" t="s">
        <v>150</v>
      </c>
      <c r="S5" s="334" t="s">
        <v>127</v>
      </c>
      <c r="T5" s="335"/>
      <c r="U5" s="334" t="s">
        <v>128</v>
      </c>
      <c r="V5" s="336"/>
    </row>
    <row r="6" spans="1:41" ht="45.4" customHeight="1" x14ac:dyDescent="0.2">
      <c r="A6" s="145"/>
      <c r="B6" s="149"/>
      <c r="C6" s="324"/>
      <c r="D6" s="324"/>
      <c r="E6" s="324"/>
      <c r="F6" s="324"/>
      <c r="G6" s="150"/>
      <c r="H6" s="325"/>
      <c r="I6" s="325"/>
      <c r="J6" s="325"/>
      <c r="K6" s="327"/>
      <c r="L6" s="152"/>
      <c r="M6" s="326"/>
      <c r="N6" s="326"/>
      <c r="O6" s="326"/>
      <c r="P6" s="326"/>
      <c r="Q6" s="326"/>
      <c r="R6" s="150"/>
      <c r="S6" s="325"/>
      <c r="T6" s="327"/>
      <c r="U6" s="322"/>
      <c r="V6" s="323"/>
      <c r="X6" s="153" t="str">
        <f t="shared" ref="X6:X19" si="0">IF(AND(G6="Bör",L6="Ja",R6&lt;&gt;"Uppfylls Ej"),IF(R6="Kravet Uppfylls",ABS(J6),IF(ABS(S6)&gt;0,ABS(S6),"")),"")</f>
        <v/>
      </c>
      <c r="Y6" s="154"/>
      <c r="AO6" s="139" t="s">
        <v>129</v>
      </c>
    </row>
    <row r="7" spans="1:41" ht="59.65" customHeight="1" x14ac:dyDescent="0.2">
      <c r="A7" s="145"/>
      <c r="B7" s="149"/>
      <c r="C7" s="324"/>
      <c r="D7" s="324"/>
      <c r="E7" s="324"/>
      <c r="F7" s="324"/>
      <c r="G7" s="151"/>
      <c r="H7" s="325"/>
      <c r="I7" s="325"/>
      <c r="J7" s="322"/>
      <c r="K7" s="323"/>
      <c r="L7" s="152"/>
      <c r="M7" s="326"/>
      <c r="N7" s="326"/>
      <c r="O7" s="326"/>
      <c r="P7" s="326"/>
      <c r="Q7" s="326"/>
      <c r="R7" s="151"/>
      <c r="S7" s="322"/>
      <c r="T7" s="323"/>
      <c r="U7" s="322"/>
      <c r="V7" s="323"/>
      <c r="X7" s="153" t="str">
        <f t="shared" si="0"/>
        <v/>
      </c>
      <c r="Y7" s="154"/>
    </row>
    <row r="8" spans="1:41" ht="45.4" customHeight="1" x14ac:dyDescent="0.2">
      <c r="A8" s="145"/>
      <c r="B8" s="149"/>
      <c r="C8" s="324"/>
      <c r="D8" s="324"/>
      <c r="E8" s="324"/>
      <c r="F8" s="324"/>
      <c r="G8" s="151"/>
      <c r="H8" s="325"/>
      <c r="I8" s="325"/>
      <c r="J8" s="322"/>
      <c r="K8" s="323"/>
      <c r="L8" s="152"/>
      <c r="M8" s="326"/>
      <c r="N8" s="326"/>
      <c r="O8" s="326"/>
      <c r="P8" s="326"/>
      <c r="Q8" s="326"/>
      <c r="R8" s="151"/>
      <c r="S8" s="322"/>
      <c r="T8" s="323"/>
      <c r="U8" s="322"/>
      <c r="V8" s="323"/>
      <c r="X8" s="153" t="str">
        <f t="shared" si="0"/>
        <v/>
      </c>
      <c r="Y8" s="154"/>
    </row>
    <row r="9" spans="1:41" ht="45.4" customHeight="1" x14ac:dyDescent="0.2">
      <c r="A9" s="145"/>
      <c r="B9" s="149"/>
      <c r="C9" s="324"/>
      <c r="D9" s="324"/>
      <c r="E9" s="324"/>
      <c r="F9" s="324"/>
      <c r="G9" s="151"/>
      <c r="H9" s="325"/>
      <c r="I9" s="325"/>
      <c r="J9" s="322"/>
      <c r="K9" s="323"/>
      <c r="L9" s="152"/>
      <c r="M9" s="326"/>
      <c r="N9" s="326"/>
      <c r="O9" s="326"/>
      <c r="P9" s="326"/>
      <c r="Q9" s="326"/>
      <c r="R9" s="151"/>
      <c r="S9" s="322"/>
      <c r="T9" s="323"/>
      <c r="U9" s="322"/>
      <c r="V9" s="323"/>
      <c r="X9" s="153" t="str">
        <f t="shared" si="0"/>
        <v/>
      </c>
      <c r="Y9" s="154"/>
    </row>
    <row r="10" spans="1:41" ht="45.4" customHeight="1" x14ac:dyDescent="0.2">
      <c r="A10" s="145"/>
      <c r="B10" s="149"/>
      <c r="C10" s="324"/>
      <c r="D10" s="324"/>
      <c r="E10" s="324"/>
      <c r="F10" s="324"/>
      <c r="G10" s="151"/>
      <c r="H10" s="325"/>
      <c r="I10" s="325"/>
      <c r="J10" s="322"/>
      <c r="K10" s="323"/>
      <c r="L10" s="152"/>
      <c r="M10" s="326"/>
      <c r="N10" s="326"/>
      <c r="O10" s="326"/>
      <c r="P10" s="326"/>
      <c r="Q10" s="326"/>
      <c r="R10" s="151"/>
      <c r="S10" s="322"/>
      <c r="T10" s="323"/>
      <c r="U10" s="322"/>
      <c r="V10" s="323"/>
      <c r="X10" s="153" t="str">
        <f t="shared" si="0"/>
        <v/>
      </c>
      <c r="Y10" s="154"/>
    </row>
    <row r="11" spans="1:41" ht="45.4" customHeight="1" x14ac:dyDescent="0.2">
      <c r="A11" s="145"/>
      <c r="B11" s="149"/>
      <c r="C11" s="324"/>
      <c r="D11" s="324"/>
      <c r="E11" s="324"/>
      <c r="F11" s="324"/>
      <c r="G11" s="151"/>
      <c r="H11" s="325"/>
      <c r="I11" s="325"/>
      <c r="J11" s="322"/>
      <c r="K11" s="323"/>
      <c r="L11" s="152"/>
      <c r="M11" s="326"/>
      <c r="N11" s="326"/>
      <c r="O11" s="326"/>
      <c r="P11" s="326"/>
      <c r="Q11" s="326"/>
      <c r="R11" s="151"/>
      <c r="S11" s="322"/>
      <c r="T11" s="323"/>
      <c r="U11" s="322"/>
      <c r="V11" s="323"/>
      <c r="X11" s="153" t="str">
        <f t="shared" si="0"/>
        <v/>
      </c>
      <c r="Y11" s="154"/>
    </row>
    <row r="12" spans="1:41" ht="45.4" customHeight="1" outlineLevel="1" x14ac:dyDescent="0.2">
      <c r="A12" s="145"/>
      <c r="B12" s="149"/>
      <c r="C12" s="324"/>
      <c r="D12" s="324"/>
      <c r="E12" s="324"/>
      <c r="F12" s="324"/>
      <c r="G12" s="151"/>
      <c r="H12" s="325"/>
      <c r="I12" s="325"/>
      <c r="J12" s="322"/>
      <c r="K12" s="323"/>
      <c r="L12" s="152"/>
      <c r="M12" s="326"/>
      <c r="N12" s="326"/>
      <c r="O12" s="326"/>
      <c r="P12" s="326"/>
      <c r="Q12" s="326"/>
      <c r="R12" s="151"/>
      <c r="S12" s="322"/>
      <c r="T12" s="323"/>
      <c r="U12" s="322"/>
      <c r="V12" s="323"/>
      <c r="X12" s="153" t="str">
        <f t="shared" si="0"/>
        <v/>
      </c>
      <c r="Y12" s="154"/>
    </row>
    <row r="13" spans="1:41" ht="45.4" customHeight="1" outlineLevel="1" x14ac:dyDescent="0.2">
      <c r="A13" s="145"/>
      <c r="B13" s="149"/>
      <c r="C13" s="324"/>
      <c r="D13" s="324"/>
      <c r="E13" s="324"/>
      <c r="F13" s="324"/>
      <c r="G13" s="151"/>
      <c r="H13" s="325"/>
      <c r="I13" s="325"/>
      <c r="J13" s="322"/>
      <c r="K13" s="323"/>
      <c r="L13" s="152"/>
      <c r="M13" s="326"/>
      <c r="N13" s="326"/>
      <c r="O13" s="326"/>
      <c r="P13" s="326"/>
      <c r="Q13" s="326"/>
      <c r="R13" s="151"/>
      <c r="S13" s="322"/>
      <c r="T13" s="323"/>
      <c r="U13" s="322"/>
      <c r="V13" s="323"/>
      <c r="X13" s="153" t="str">
        <f t="shared" si="0"/>
        <v/>
      </c>
      <c r="Y13" s="154"/>
    </row>
    <row r="14" spans="1:41" ht="45.4" customHeight="1" outlineLevel="1" x14ac:dyDescent="0.2">
      <c r="A14" s="145"/>
      <c r="B14" s="149"/>
      <c r="C14" s="324"/>
      <c r="D14" s="324"/>
      <c r="E14" s="324"/>
      <c r="F14" s="324"/>
      <c r="G14" s="151"/>
      <c r="H14" s="325"/>
      <c r="I14" s="325"/>
      <c r="J14" s="322"/>
      <c r="K14" s="323"/>
      <c r="L14" s="152"/>
      <c r="M14" s="326"/>
      <c r="N14" s="326"/>
      <c r="O14" s="326"/>
      <c r="P14" s="326"/>
      <c r="Q14" s="326"/>
      <c r="R14" s="151"/>
      <c r="S14" s="322"/>
      <c r="T14" s="323"/>
      <c r="U14" s="322"/>
      <c r="V14" s="323"/>
      <c r="X14" s="153" t="str">
        <f t="shared" si="0"/>
        <v/>
      </c>
      <c r="Y14" s="154"/>
    </row>
    <row r="15" spans="1:41" ht="45.4" customHeight="1" outlineLevel="1" x14ac:dyDescent="0.2">
      <c r="A15" s="145"/>
      <c r="B15" s="149"/>
      <c r="C15" s="324"/>
      <c r="D15" s="324"/>
      <c r="E15" s="324"/>
      <c r="F15" s="324"/>
      <c r="G15" s="151"/>
      <c r="H15" s="325"/>
      <c r="I15" s="325"/>
      <c r="J15" s="322"/>
      <c r="K15" s="323"/>
      <c r="L15" s="152"/>
      <c r="M15" s="326"/>
      <c r="N15" s="326"/>
      <c r="O15" s="326"/>
      <c r="P15" s="326"/>
      <c r="Q15" s="326"/>
      <c r="R15" s="151"/>
      <c r="S15" s="322"/>
      <c r="T15" s="323"/>
      <c r="U15" s="322"/>
      <c r="V15" s="323"/>
      <c r="X15" s="153" t="str">
        <f t="shared" si="0"/>
        <v/>
      </c>
      <c r="Y15" s="154"/>
    </row>
    <row r="16" spans="1:41" ht="45.4" customHeight="1" outlineLevel="1" x14ac:dyDescent="0.2">
      <c r="A16" s="145"/>
      <c r="B16" s="149"/>
      <c r="C16" s="324"/>
      <c r="D16" s="324"/>
      <c r="E16" s="324"/>
      <c r="F16" s="324"/>
      <c r="G16" s="151"/>
      <c r="H16" s="325"/>
      <c r="I16" s="325"/>
      <c r="J16" s="322"/>
      <c r="K16" s="323"/>
      <c r="L16" s="152"/>
      <c r="M16" s="326"/>
      <c r="N16" s="326"/>
      <c r="O16" s="326"/>
      <c r="P16" s="326"/>
      <c r="Q16" s="326"/>
      <c r="R16" s="151"/>
      <c r="S16" s="322"/>
      <c r="T16" s="323"/>
      <c r="U16" s="322"/>
      <c r="V16" s="323"/>
      <c r="X16" s="153" t="str">
        <f t="shared" si="0"/>
        <v/>
      </c>
      <c r="Y16" s="154"/>
    </row>
    <row r="17" spans="1:25" ht="45.4" customHeight="1" outlineLevel="1" x14ac:dyDescent="0.2">
      <c r="A17" s="145"/>
      <c r="B17" s="149"/>
      <c r="C17" s="324"/>
      <c r="D17" s="324"/>
      <c r="E17" s="324"/>
      <c r="F17" s="324"/>
      <c r="G17" s="151"/>
      <c r="H17" s="325"/>
      <c r="I17" s="325"/>
      <c r="J17" s="322"/>
      <c r="K17" s="323"/>
      <c r="L17" s="152"/>
      <c r="M17" s="326"/>
      <c r="N17" s="326"/>
      <c r="O17" s="326"/>
      <c r="P17" s="326"/>
      <c r="Q17" s="326"/>
      <c r="R17" s="151"/>
      <c r="S17" s="322"/>
      <c r="T17" s="323"/>
      <c r="U17" s="322"/>
      <c r="V17" s="323"/>
      <c r="X17" s="153" t="str">
        <f t="shared" si="0"/>
        <v/>
      </c>
      <c r="Y17" s="154"/>
    </row>
    <row r="18" spans="1:25" ht="45.4" customHeight="1" outlineLevel="1" x14ac:dyDescent="0.2">
      <c r="A18" s="145"/>
      <c r="B18" s="149"/>
      <c r="C18" s="324"/>
      <c r="D18" s="324"/>
      <c r="E18" s="324"/>
      <c r="F18" s="324"/>
      <c r="G18" s="151"/>
      <c r="H18" s="325"/>
      <c r="I18" s="325"/>
      <c r="J18" s="322"/>
      <c r="K18" s="323"/>
      <c r="L18" s="152"/>
      <c r="M18" s="326"/>
      <c r="N18" s="326"/>
      <c r="O18" s="326"/>
      <c r="P18" s="326"/>
      <c r="Q18" s="326"/>
      <c r="R18" s="151"/>
      <c r="S18" s="322"/>
      <c r="T18" s="323"/>
      <c r="U18" s="322"/>
      <c r="V18" s="323"/>
      <c r="X18" s="153" t="str">
        <f t="shared" si="0"/>
        <v/>
      </c>
      <c r="Y18" s="154"/>
    </row>
    <row r="19" spans="1:25" ht="45.4" customHeight="1" x14ac:dyDescent="0.2">
      <c r="A19" s="145"/>
      <c r="B19" s="211"/>
      <c r="C19" s="338"/>
      <c r="D19" s="338"/>
      <c r="E19" s="338"/>
      <c r="F19" s="338"/>
      <c r="G19" s="212"/>
      <c r="H19" s="339"/>
      <c r="I19" s="339"/>
      <c r="J19" s="340"/>
      <c r="K19" s="341"/>
      <c r="L19" s="213"/>
      <c r="M19" s="342"/>
      <c r="N19" s="342"/>
      <c r="O19" s="342"/>
      <c r="P19" s="342"/>
      <c r="Q19" s="342"/>
      <c r="R19" s="212"/>
      <c r="S19" s="340"/>
      <c r="T19" s="341"/>
      <c r="U19" s="340"/>
      <c r="V19" s="341"/>
      <c r="X19" s="153" t="str">
        <f t="shared" si="0"/>
        <v/>
      </c>
      <c r="Y19" s="154"/>
    </row>
    <row r="20" spans="1:25" ht="24" customHeight="1" outlineLevel="1" x14ac:dyDescent="0.25">
      <c r="B20" s="216" t="s">
        <v>203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337">
        <f>SUM(S6:T19)</f>
        <v>0</v>
      </c>
      <c r="T20" s="337"/>
      <c r="U20" s="214" t="str">
        <f>IF(AND(G20="Bör",J20="Ja",P20&lt;&gt;"Uppfylls Ej"),IF(Q20="",#REF!,Q20),"")</f>
        <v/>
      </c>
      <c r="V20" s="215"/>
    </row>
    <row r="21" spans="1:25" ht="6.95" customHeight="1" x14ac:dyDescent="0.2"/>
    <row r="22" spans="1:25" ht="1.9" hidden="1" customHeight="1" x14ac:dyDescent="0.2"/>
    <row r="23" spans="1:25" hidden="1" x14ac:dyDescent="0.2"/>
    <row r="24" spans="1:25" hidden="1" x14ac:dyDescent="0.2"/>
    <row r="25" spans="1:25" hidden="1" x14ac:dyDescent="0.2"/>
    <row r="26" spans="1:25" hidden="1" x14ac:dyDescent="0.2"/>
    <row r="27" spans="1:25" hidden="1" x14ac:dyDescent="0.2"/>
    <row r="28" spans="1:25" hidden="1" x14ac:dyDescent="0.2"/>
    <row r="29" spans="1:25" hidden="1" x14ac:dyDescent="0.2"/>
    <row r="30" spans="1:25" ht="6.6" hidden="1" customHeight="1" x14ac:dyDescent="0.2"/>
    <row r="31" spans="1:25" hidden="1" x14ac:dyDescent="0.2"/>
    <row r="32" spans="1:25" hidden="1" x14ac:dyDescent="0.2"/>
    <row r="33" spans="1:1" hidden="1" x14ac:dyDescent="0.2"/>
    <row r="34" spans="1:1" hidden="1" x14ac:dyDescent="0.2"/>
    <row r="35" spans="1:1" hidden="1" x14ac:dyDescent="0.2"/>
    <row r="36" spans="1:1" hidden="1" x14ac:dyDescent="0.2"/>
    <row r="37" spans="1:1" ht="29.45" customHeight="1" x14ac:dyDescent="0.2"/>
    <row r="38" spans="1:1" ht="15.75" x14ac:dyDescent="0.25">
      <c r="A38" s="155"/>
    </row>
    <row r="39" spans="1:1" ht="15.75" x14ac:dyDescent="0.25">
      <c r="A39" s="155"/>
    </row>
    <row r="40" spans="1:1" x14ac:dyDescent="0.2">
      <c r="A40" s="82"/>
    </row>
    <row r="41" spans="1:1" ht="53.25" customHeight="1" x14ac:dyDescent="0.2">
      <c r="A41" s="62"/>
    </row>
    <row r="42" spans="1:1" ht="53.25" customHeight="1" x14ac:dyDescent="0.2">
      <c r="A42" s="62"/>
    </row>
    <row r="43" spans="1:1" ht="53.25" customHeight="1" x14ac:dyDescent="0.2">
      <c r="A43" s="62"/>
    </row>
    <row r="44" spans="1:1" ht="53.25" customHeight="1" x14ac:dyDescent="0.2">
      <c r="A44" s="62"/>
    </row>
    <row r="45" spans="1:1" ht="53.25" customHeight="1" x14ac:dyDescent="0.2">
      <c r="A45" s="62"/>
    </row>
    <row r="46" spans="1:1" ht="53.25" customHeight="1" x14ac:dyDescent="0.2">
      <c r="A46" s="62"/>
    </row>
    <row r="47" spans="1:1" ht="53.25" customHeight="1" x14ac:dyDescent="0.2">
      <c r="A47" s="62"/>
    </row>
    <row r="48" spans="1:1" ht="53.25" customHeight="1" x14ac:dyDescent="0.2">
      <c r="A48" s="62"/>
    </row>
    <row r="49" spans="1:15" ht="53.25" customHeight="1" x14ac:dyDescent="0.2">
      <c r="A49" s="62"/>
    </row>
    <row r="50" spans="1:15" ht="53.25" customHeight="1" x14ac:dyDescent="0.2">
      <c r="A50" s="6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</row>
    <row r="51" spans="1:15" ht="53.25" customHeight="1" x14ac:dyDescent="0.2"/>
  </sheetData>
  <mergeCells count="108">
    <mergeCell ref="S20:T20"/>
    <mergeCell ref="U18:V18"/>
    <mergeCell ref="C19:F19"/>
    <mergeCell ref="H19:I19"/>
    <mergeCell ref="J19:K19"/>
    <mergeCell ref="M19:N19"/>
    <mergeCell ref="O19:Q19"/>
    <mergeCell ref="S19:T19"/>
    <mergeCell ref="U19:V19"/>
    <mergeCell ref="C18:F18"/>
    <mergeCell ref="H18:I18"/>
    <mergeCell ref="J18:K18"/>
    <mergeCell ref="M18:N18"/>
    <mergeCell ref="O18:Q18"/>
    <mergeCell ref="S18:T18"/>
    <mergeCell ref="U16:V16"/>
    <mergeCell ref="C17:F17"/>
    <mergeCell ref="H17:I17"/>
    <mergeCell ref="J17:K17"/>
    <mergeCell ref="M17:N17"/>
    <mergeCell ref="O17:Q17"/>
    <mergeCell ref="S17:T17"/>
    <mergeCell ref="U17:V17"/>
    <mergeCell ref="C16:F16"/>
    <mergeCell ref="H16:I16"/>
    <mergeCell ref="J16:K16"/>
    <mergeCell ref="M16:N16"/>
    <mergeCell ref="O16:Q16"/>
    <mergeCell ref="S16:T16"/>
    <mergeCell ref="U14:V14"/>
    <mergeCell ref="C15:F15"/>
    <mergeCell ref="H15:I15"/>
    <mergeCell ref="J15:K15"/>
    <mergeCell ref="M15:N15"/>
    <mergeCell ref="O15:Q15"/>
    <mergeCell ref="S15:T15"/>
    <mergeCell ref="U15:V15"/>
    <mergeCell ref="C14:F14"/>
    <mergeCell ref="H14:I14"/>
    <mergeCell ref="J14:K14"/>
    <mergeCell ref="M14:N14"/>
    <mergeCell ref="O14:Q14"/>
    <mergeCell ref="S14:T14"/>
    <mergeCell ref="U12:V12"/>
    <mergeCell ref="C13:F13"/>
    <mergeCell ref="H13:I13"/>
    <mergeCell ref="J13:K13"/>
    <mergeCell ref="M13:N13"/>
    <mergeCell ref="O13:Q13"/>
    <mergeCell ref="S13:T13"/>
    <mergeCell ref="U13:V13"/>
    <mergeCell ref="C12:F12"/>
    <mergeCell ref="H12:I12"/>
    <mergeCell ref="J12:K12"/>
    <mergeCell ref="M12:N12"/>
    <mergeCell ref="O12:Q12"/>
    <mergeCell ref="S12:T12"/>
    <mergeCell ref="U10:V10"/>
    <mergeCell ref="C11:F11"/>
    <mergeCell ref="H11:I11"/>
    <mergeCell ref="J11:K11"/>
    <mergeCell ref="M11:N11"/>
    <mergeCell ref="O11:Q11"/>
    <mergeCell ref="S11:T11"/>
    <mergeCell ref="U11:V11"/>
    <mergeCell ref="C10:F10"/>
    <mergeCell ref="H10:I10"/>
    <mergeCell ref="J10:K10"/>
    <mergeCell ref="M10:N10"/>
    <mergeCell ref="O10:Q10"/>
    <mergeCell ref="S10:T10"/>
    <mergeCell ref="U8:V8"/>
    <mergeCell ref="C9:F9"/>
    <mergeCell ref="H9:I9"/>
    <mergeCell ref="J9:K9"/>
    <mergeCell ref="M9:N9"/>
    <mergeCell ref="O9:Q9"/>
    <mergeCell ref="S9:T9"/>
    <mergeCell ref="U9:V9"/>
    <mergeCell ref="C8:F8"/>
    <mergeCell ref="H8:I8"/>
    <mergeCell ref="J8:K8"/>
    <mergeCell ref="M8:N8"/>
    <mergeCell ref="O8:Q8"/>
    <mergeCell ref="S8:T8"/>
    <mergeCell ref="H2:I2"/>
    <mergeCell ref="U2:V2"/>
    <mergeCell ref="C5:F5"/>
    <mergeCell ref="H5:I5"/>
    <mergeCell ref="J5:K5"/>
    <mergeCell ref="M5:N5"/>
    <mergeCell ref="O5:Q5"/>
    <mergeCell ref="S5:T5"/>
    <mergeCell ref="U5:V5"/>
    <mergeCell ref="U6:V6"/>
    <mergeCell ref="C7:F7"/>
    <mergeCell ref="H7:I7"/>
    <mergeCell ref="J7:K7"/>
    <mergeCell ref="M7:N7"/>
    <mergeCell ref="O7:Q7"/>
    <mergeCell ref="S7:T7"/>
    <mergeCell ref="U7:V7"/>
    <mergeCell ref="C6:F6"/>
    <mergeCell ref="H6:I6"/>
    <mergeCell ref="J6:K6"/>
    <mergeCell ref="M6:N6"/>
    <mergeCell ref="O6:Q6"/>
    <mergeCell ref="S6:T6"/>
  </mergeCells>
  <conditionalFormatting sqref="G6:V19">
    <cfRule type="expression" dxfId="20" priority="31">
      <formula>AND($B6="",$C6="")</formula>
    </cfRule>
  </conditionalFormatting>
  <conditionalFormatting sqref="J6:J19">
    <cfRule type="expression" dxfId="19" priority="35">
      <formula>NOT($G6="Bör")</formula>
    </cfRule>
  </conditionalFormatting>
  <conditionalFormatting sqref="M6:V19">
    <cfRule type="expression" dxfId="18" priority="36">
      <formula>AND($L6="Nej")</formula>
    </cfRule>
  </conditionalFormatting>
  <conditionalFormatting sqref="L6:L19">
    <cfRule type="expression" dxfId="17" priority="33" stopIfTrue="1">
      <formula>AND(G6="Ska",L6="Nej")</formula>
    </cfRule>
  </conditionalFormatting>
  <conditionalFormatting sqref="S6:T19">
    <cfRule type="expression" dxfId="16" priority="37" stopIfTrue="1">
      <formula>AND($R6="Uppfylls Delvis",$G6="Bör")</formula>
    </cfRule>
  </conditionalFormatting>
  <conditionalFormatting sqref="H6:V19">
    <cfRule type="expression" dxfId="15" priority="32">
      <formula>AND($G6="")</formula>
    </cfRule>
  </conditionalFormatting>
  <conditionalFormatting sqref="S10:T12">
    <cfRule type="expression" dxfId="14" priority="26" stopIfTrue="1">
      <formula>$R10="Uppfylls Delvis"</formula>
    </cfRule>
  </conditionalFormatting>
  <conditionalFormatting sqref="J6:K19">
    <cfRule type="expression" dxfId="13" priority="5">
      <formula>AND($L6="Nej")</formula>
    </cfRule>
  </conditionalFormatting>
  <conditionalFormatting sqref="J6:K19">
    <cfRule type="expression" dxfId="12" priority="6" stopIfTrue="1">
      <formula>AND($R6="Uppfylls Delvis",$G6="Bör")</formula>
    </cfRule>
  </conditionalFormatting>
  <conditionalFormatting sqref="J6:K19">
    <cfRule type="expression" dxfId="11" priority="4">
      <formula>AND($L6="Nej")</formula>
    </cfRule>
  </conditionalFormatting>
  <dataValidations xWindow="746" yWindow="287" count="12">
    <dataValidation allowBlank="1" showInputMessage="1" showErrorMessage="1" prompt="Du kan välja att lägga på en fast kostnad istället för en procent." sqref="J5:K5" xr:uid="{00000000-0002-0000-0600-000000000000}"/>
    <dataValidation allowBlank="1" showInputMessage="1" showErrorMessage="1" prompt="Om kravet är delvis uppfyllt kan en annat belopp skrivas in här." sqref="S5" xr:uid="{00000000-0002-0000-0600-000001000000}"/>
    <dataValidation type="list" allowBlank="1" showInputMessage="1" showErrorMessage="1" sqref="G6:G19" xr:uid="{00000000-0002-0000-0600-000002000000}">
      <formula1>"Ska,Bör"</formula1>
    </dataValidation>
    <dataValidation allowBlank="1" showInputMessage="1" showErrorMessage="1" promptTitle="Fritext" prompt="Beskriv vad det är för krav" sqref="C5" xr:uid="{00000000-0002-0000-0600-000003000000}"/>
    <dataValidation allowBlank="1" showInputMessage="1" showErrorMessage="1" prompt="Skall-krav : måste vara uppfyllt för att leverantören alls skall kunna bli aktuell i upphandlingen._x000a_Bör-krav : är bör-kravet uppfyllt så får leverantören ett avdrag på priset_x000a_" sqref="G5" xr:uid="{00000000-0002-0000-0600-000004000000}"/>
    <dataValidation allowBlank="1" showInputMessage="1" showErrorMessage="1" prompt="Hur verifieras kravet, skall det göras genom en specifik bilaga eller ett produktblad?" sqref="H5" xr:uid="{00000000-0002-0000-0600-000005000000}"/>
    <dataValidation allowBlank="1" showInputMessage="1" showErrorMessage="1" prompt="Länk eller referens till verifikat" sqref="M5" xr:uid="{00000000-0002-0000-0600-000006000000}"/>
    <dataValidation allowBlank="1" showInputMessage="1" showErrorMessage="1" prompt="Är kravet uppfyllt?" sqref="R5" xr:uid="{00000000-0002-0000-0600-000007000000}"/>
    <dataValidation type="whole" allowBlank="1" showInputMessage="1" showErrorMessage="1" sqref="AH10 AI11:AI15" xr:uid="{00000000-0002-0000-0600-000008000000}">
      <formula1>0</formula1>
      <formula2>100</formula2>
    </dataValidation>
    <dataValidation type="list" allowBlank="1" showInputMessage="1" showErrorMessage="1" sqref="AF16:AF19 Z16:Z19 W16:W19" xr:uid="{00000000-0002-0000-0600-000009000000}">
      <formula1>"Ja, Nej"</formula1>
    </dataValidation>
    <dataValidation type="list" allowBlank="1" showInputMessage="1" showErrorMessage="1" sqref="L6:L19" xr:uid="{00000000-0002-0000-0600-00000A000000}">
      <formula1>"Ja,Nej"</formula1>
    </dataValidation>
    <dataValidation type="list" allowBlank="1" showInputMessage="1" showErrorMessage="1" sqref="R6:R19" xr:uid="{00000000-0002-0000-0600-00000B000000}">
      <formula1>"ja,nej"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46" yWindow="287" count="1">
        <x14:dataValidation type="list" allowBlank="1" showInputMessage="1" showErrorMessage="1" xr:uid="{00000000-0002-0000-0600-00000C000000}">
          <x14:formula1>
            <xm:f>Blad5!$A$5:$A$12</xm:f>
          </x14:formula1>
          <xm:sqref>B6:B19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topLeftCell="A7" workbookViewId="0">
      <selection activeCell="A50" sqref="A50:B50"/>
    </sheetView>
  </sheetViews>
  <sheetFormatPr defaultRowHeight="12.75" x14ac:dyDescent="0.2"/>
  <cols>
    <col min="1" max="1" width="28.1640625" customWidth="1"/>
    <col min="2" max="2" width="10.1640625" customWidth="1"/>
    <col min="3" max="3" width="9.5" customWidth="1"/>
    <col min="4" max="4" width="18.5" customWidth="1"/>
    <col min="5" max="5" width="13.6640625" customWidth="1"/>
    <col min="6" max="6" width="13.5" customWidth="1"/>
    <col min="7" max="7" width="31.5" customWidth="1"/>
    <col min="8" max="8" width="21.5" customWidth="1"/>
    <col min="9" max="9" width="23.33203125" customWidth="1"/>
    <col min="10" max="10" width="16.1640625" customWidth="1"/>
    <col min="12" max="12" width="28.1640625" customWidth="1"/>
  </cols>
  <sheetData>
    <row r="1" spans="1:22" ht="20.25" x14ac:dyDescent="0.3">
      <c r="A1" s="143" t="s">
        <v>139</v>
      </c>
      <c r="B1" s="143"/>
      <c r="C1" s="156"/>
      <c r="D1" s="157"/>
      <c r="E1" s="158"/>
      <c r="F1" s="158"/>
      <c r="G1" s="159"/>
      <c r="H1" s="160"/>
      <c r="I1" s="161"/>
      <c r="J1" s="62"/>
      <c r="K1" s="62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 spans="1:22" ht="15.75" x14ac:dyDescent="0.25">
      <c r="A2" s="193" t="s">
        <v>185</v>
      </c>
      <c r="B2" s="162"/>
      <c r="C2" s="156"/>
      <c r="D2" s="157"/>
      <c r="E2" s="158"/>
      <c r="F2" s="158"/>
      <c r="G2" s="159"/>
      <c r="H2" s="160"/>
      <c r="I2" s="161"/>
      <c r="J2" s="62"/>
      <c r="K2" s="62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ht="15" x14ac:dyDescent="0.2">
      <c r="A3" s="194" t="s">
        <v>186</v>
      </c>
    </row>
    <row r="4" spans="1:22" ht="15" x14ac:dyDescent="0.25">
      <c r="A4" s="194"/>
      <c r="B4" s="177"/>
      <c r="C4" s="59"/>
      <c r="D4" s="59"/>
      <c r="E4" s="59"/>
      <c r="F4" s="59"/>
      <c r="G4" s="59"/>
      <c r="H4" s="59"/>
      <c r="I4" s="59"/>
      <c r="J4" s="60"/>
    </row>
    <row r="5" spans="1:22" x14ac:dyDescent="0.2">
      <c r="A5" s="314" t="s">
        <v>87</v>
      </c>
      <c r="B5" s="315"/>
      <c r="C5" s="315"/>
      <c r="D5" s="315"/>
      <c r="E5" s="315"/>
      <c r="F5" s="171"/>
      <c r="G5" s="230"/>
      <c r="H5" s="65"/>
      <c r="I5" s="65"/>
      <c r="J5" s="66"/>
    </row>
    <row r="6" spans="1:22" x14ac:dyDescent="0.2">
      <c r="A6" s="67" t="s">
        <v>62</v>
      </c>
      <c r="B6" s="68"/>
      <c r="C6" s="68"/>
      <c r="D6" s="68"/>
      <c r="E6" s="68"/>
      <c r="F6" s="68"/>
      <c r="G6" s="68"/>
      <c r="H6" s="68"/>
      <c r="I6" s="68"/>
      <c r="J6" s="69"/>
    </row>
    <row r="7" spans="1:22" x14ac:dyDescent="0.2">
      <c r="A7" s="67" t="s">
        <v>146</v>
      </c>
      <c r="B7" s="68"/>
      <c r="C7" s="68"/>
      <c r="D7" s="68"/>
      <c r="E7" s="68"/>
      <c r="F7" s="68"/>
      <c r="G7" s="68"/>
      <c r="I7" s="68"/>
      <c r="J7" s="69"/>
    </row>
    <row r="8" spans="1:22" x14ac:dyDescent="0.2">
      <c r="A8" s="67" t="s">
        <v>179</v>
      </c>
      <c r="B8" s="68"/>
      <c r="C8" s="68"/>
      <c r="D8" s="68"/>
      <c r="E8" s="68"/>
      <c r="F8" s="68"/>
      <c r="G8" s="68"/>
      <c r="I8" s="68"/>
      <c r="J8" s="69"/>
    </row>
    <row r="9" spans="1:22" x14ac:dyDescent="0.2">
      <c r="A9" s="67" t="s">
        <v>74</v>
      </c>
      <c r="B9" s="68"/>
      <c r="C9" s="68"/>
      <c r="D9" s="68"/>
      <c r="E9" s="68"/>
      <c r="F9" s="68"/>
      <c r="G9" s="68"/>
      <c r="H9" s="68"/>
      <c r="I9" s="68"/>
      <c r="J9" s="69"/>
    </row>
    <row r="10" spans="1:22" x14ac:dyDescent="0.2">
      <c r="A10" s="67" t="s">
        <v>75</v>
      </c>
      <c r="B10" s="68"/>
      <c r="C10" s="68"/>
      <c r="D10" s="68"/>
      <c r="E10" s="68"/>
      <c r="F10" s="68"/>
      <c r="G10" s="68"/>
      <c r="H10" s="68"/>
      <c r="I10" s="68"/>
      <c r="J10" s="69"/>
    </row>
    <row r="11" spans="1:22" x14ac:dyDescent="0.2">
      <c r="B11" s="68"/>
      <c r="C11" s="68"/>
      <c r="D11" s="68"/>
      <c r="E11" s="68"/>
      <c r="F11" s="68"/>
      <c r="G11" s="68"/>
      <c r="I11" s="68"/>
      <c r="J11" s="69"/>
    </row>
    <row r="12" spans="1:22" x14ac:dyDescent="0.2">
      <c r="A12" s="67" t="s">
        <v>180</v>
      </c>
      <c r="B12" s="68"/>
      <c r="C12" s="68"/>
      <c r="D12" s="68"/>
      <c r="E12" s="68"/>
      <c r="F12" s="68"/>
      <c r="G12" s="76"/>
      <c r="H12" s="68"/>
      <c r="I12" s="68"/>
      <c r="J12" s="69"/>
    </row>
    <row r="13" spans="1:22" x14ac:dyDescent="0.2">
      <c r="A13" s="67"/>
      <c r="B13" s="68"/>
      <c r="C13" s="68"/>
      <c r="D13" s="68"/>
      <c r="E13" s="68"/>
      <c r="F13" s="68"/>
      <c r="G13" s="76"/>
      <c r="H13" s="68"/>
      <c r="I13" s="68"/>
      <c r="J13" s="69"/>
    </row>
    <row r="14" spans="1:22" x14ac:dyDescent="0.2">
      <c r="A14" s="302" t="s">
        <v>77</v>
      </c>
      <c r="B14" s="303"/>
      <c r="C14" s="303"/>
      <c r="D14" s="303"/>
      <c r="E14" s="303"/>
      <c r="F14" s="304"/>
      <c r="G14" s="57" t="s">
        <v>63</v>
      </c>
      <c r="H14" s="64"/>
      <c r="I14" s="65"/>
      <c r="J14" s="66"/>
    </row>
    <row r="15" spans="1:22" x14ac:dyDescent="0.2">
      <c r="A15" s="311" t="s">
        <v>65</v>
      </c>
      <c r="B15" s="312"/>
      <c r="C15" s="312"/>
      <c r="D15" s="312"/>
      <c r="E15" s="313"/>
      <c r="F15" s="75"/>
      <c r="G15" s="95"/>
      <c r="H15" s="67"/>
      <c r="I15" s="68"/>
      <c r="J15" s="69"/>
    </row>
    <row r="16" spans="1:22" x14ac:dyDescent="0.2">
      <c r="A16" s="311" t="s">
        <v>64</v>
      </c>
      <c r="B16" s="312"/>
      <c r="C16" s="312"/>
      <c r="D16" s="312"/>
      <c r="E16" s="313"/>
      <c r="F16" s="75"/>
      <c r="G16" s="95"/>
      <c r="H16" s="67"/>
      <c r="I16" s="68"/>
      <c r="J16" s="69"/>
    </row>
    <row r="17" spans="1:10" x14ac:dyDescent="0.2">
      <c r="A17" s="311" t="s">
        <v>66</v>
      </c>
      <c r="B17" s="312"/>
      <c r="C17" s="312"/>
      <c r="D17" s="312"/>
      <c r="E17" s="313"/>
      <c r="F17" s="75"/>
      <c r="G17" s="95"/>
      <c r="H17" s="77"/>
      <c r="I17" s="77"/>
      <c r="J17" s="78"/>
    </row>
    <row r="18" spans="1:10" x14ac:dyDescent="0.2">
      <c r="A18" s="300"/>
      <c r="B18" s="301"/>
      <c r="C18" s="301"/>
      <c r="D18" s="301"/>
      <c r="E18" s="301"/>
      <c r="F18" s="301"/>
      <c r="G18" s="301"/>
      <c r="H18" s="301"/>
      <c r="I18" s="301"/>
      <c r="J18" s="301"/>
    </row>
    <row r="19" spans="1:10" ht="38.25" x14ac:dyDescent="0.2">
      <c r="A19" s="70" t="s">
        <v>76</v>
      </c>
      <c r="B19" s="70" t="s">
        <v>169</v>
      </c>
      <c r="C19" s="70" t="s">
        <v>171</v>
      </c>
      <c r="D19" s="70" t="s">
        <v>68</v>
      </c>
      <c r="E19" s="166" t="s">
        <v>69</v>
      </c>
      <c r="F19" s="70" t="s">
        <v>70</v>
      </c>
      <c r="G19" s="70" t="s">
        <v>147</v>
      </c>
      <c r="H19" s="70" t="s">
        <v>78</v>
      </c>
      <c r="I19" s="70" t="s">
        <v>64</v>
      </c>
      <c r="J19" s="70" t="s">
        <v>148</v>
      </c>
    </row>
    <row r="20" spans="1:10" x14ac:dyDescent="0.2">
      <c r="A20" s="231"/>
      <c r="B20" s="231"/>
      <c r="C20" s="232"/>
      <c r="D20" s="233"/>
      <c r="E20" s="239"/>
      <c r="F20" s="232"/>
      <c r="G20" s="47"/>
      <c r="H20" s="74">
        <f>$G$15*G20</f>
        <v>0</v>
      </c>
      <c r="I20" s="74">
        <f>$G$16*G20</f>
        <v>0</v>
      </c>
      <c r="J20" s="165">
        <f>$G$17*G20</f>
        <v>0</v>
      </c>
    </row>
    <row r="21" spans="1:10" x14ac:dyDescent="0.2">
      <c r="A21" s="231"/>
      <c r="B21" s="231"/>
      <c r="C21" s="232"/>
      <c r="D21" s="233"/>
      <c r="E21" s="239"/>
      <c r="F21" s="232"/>
      <c r="G21" s="47"/>
      <c r="H21" s="74">
        <f t="shared" ref="H21:H45" si="0">$G$15*G21</f>
        <v>0</v>
      </c>
      <c r="I21" s="74">
        <f t="shared" ref="I21:I45" si="1">$G$16*G21</f>
        <v>0</v>
      </c>
      <c r="J21" s="165">
        <f t="shared" ref="J21:J45" si="2">$G$17*G21</f>
        <v>0</v>
      </c>
    </row>
    <row r="22" spans="1:10" x14ac:dyDescent="0.2">
      <c r="A22" s="231"/>
      <c r="B22" s="231"/>
      <c r="C22" s="232"/>
      <c r="D22" s="233"/>
      <c r="E22" s="239"/>
      <c r="F22" s="232"/>
      <c r="G22" s="47"/>
      <c r="H22" s="74">
        <f t="shared" si="0"/>
        <v>0</v>
      </c>
      <c r="I22" s="74">
        <f t="shared" si="1"/>
        <v>0</v>
      </c>
      <c r="J22" s="165">
        <f t="shared" si="2"/>
        <v>0</v>
      </c>
    </row>
    <row r="23" spans="1:10" x14ac:dyDescent="0.2">
      <c r="A23" s="231"/>
      <c r="B23" s="231"/>
      <c r="C23" s="232"/>
      <c r="D23" s="233"/>
      <c r="E23" s="239"/>
      <c r="F23" s="232"/>
      <c r="G23" s="47"/>
      <c r="H23" s="74">
        <f t="shared" si="0"/>
        <v>0</v>
      </c>
      <c r="I23" s="74">
        <f t="shared" si="1"/>
        <v>0</v>
      </c>
      <c r="J23" s="165">
        <f t="shared" si="2"/>
        <v>0</v>
      </c>
    </row>
    <row r="24" spans="1:10" x14ac:dyDescent="0.2">
      <c r="A24" s="231"/>
      <c r="B24" s="231"/>
      <c r="C24" s="232"/>
      <c r="D24" s="233"/>
      <c r="E24" s="239"/>
      <c r="F24" s="232"/>
      <c r="G24" s="47"/>
      <c r="H24" s="74">
        <f t="shared" si="0"/>
        <v>0</v>
      </c>
      <c r="I24" s="74">
        <f t="shared" si="1"/>
        <v>0</v>
      </c>
      <c r="J24" s="165">
        <f t="shared" si="2"/>
        <v>0</v>
      </c>
    </row>
    <row r="25" spans="1:10" x14ac:dyDescent="0.2">
      <c r="A25" s="231"/>
      <c r="B25" s="231"/>
      <c r="C25" s="232"/>
      <c r="D25" s="233"/>
      <c r="E25" s="239"/>
      <c r="F25" s="232"/>
      <c r="G25" s="47"/>
      <c r="H25" s="74">
        <f t="shared" si="0"/>
        <v>0</v>
      </c>
      <c r="I25" s="74">
        <f t="shared" si="1"/>
        <v>0</v>
      </c>
      <c r="J25" s="165">
        <f t="shared" si="2"/>
        <v>0</v>
      </c>
    </row>
    <row r="26" spans="1:10" x14ac:dyDescent="0.2">
      <c r="A26" s="231"/>
      <c r="B26" s="231"/>
      <c r="C26" s="232"/>
      <c r="D26" s="233"/>
      <c r="E26" s="239"/>
      <c r="F26" s="232"/>
      <c r="G26" s="47"/>
      <c r="H26" s="74">
        <f t="shared" si="0"/>
        <v>0</v>
      </c>
      <c r="I26" s="74">
        <f t="shared" si="1"/>
        <v>0</v>
      </c>
      <c r="J26" s="165">
        <f t="shared" si="2"/>
        <v>0</v>
      </c>
    </row>
    <row r="27" spans="1:10" x14ac:dyDescent="0.2">
      <c r="A27" s="231"/>
      <c r="B27" s="231"/>
      <c r="C27" s="232"/>
      <c r="D27" s="233"/>
      <c r="E27" s="239"/>
      <c r="F27" s="232"/>
      <c r="G27" s="47"/>
      <c r="H27" s="74">
        <f t="shared" si="0"/>
        <v>0</v>
      </c>
      <c r="I27" s="74">
        <f t="shared" si="1"/>
        <v>0</v>
      </c>
      <c r="J27" s="165">
        <f t="shared" si="2"/>
        <v>0</v>
      </c>
    </row>
    <row r="28" spans="1:10" x14ac:dyDescent="0.2">
      <c r="A28" s="231"/>
      <c r="B28" s="231"/>
      <c r="C28" s="232"/>
      <c r="D28" s="233"/>
      <c r="E28" s="239"/>
      <c r="F28" s="232"/>
      <c r="G28" s="47"/>
      <c r="H28" s="74">
        <f t="shared" si="0"/>
        <v>0</v>
      </c>
      <c r="I28" s="74">
        <f t="shared" si="1"/>
        <v>0</v>
      </c>
      <c r="J28" s="165">
        <f t="shared" si="2"/>
        <v>0</v>
      </c>
    </row>
    <row r="29" spans="1:10" x14ac:dyDescent="0.2">
      <c r="A29" s="231"/>
      <c r="B29" s="231"/>
      <c r="C29" s="232"/>
      <c r="D29" s="233"/>
      <c r="E29" s="239"/>
      <c r="F29" s="232"/>
      <c r="G29" s="47"/>
      <c r="H29" s="74">
        <f t="shared" si="0"/>
        <v>0</v>
      </c>
      <c r="I29" s="74">
        <f t="shared" si="1"/>
        <v>0</v>
      </c>
      <c r="J29" s="165">
        <f t="shared" si="2"/>
        <v>0</v>
      </c>
    </row>
    <row r="30" spans="1:10" x14ac:dyDescent="0.2">
      <c r="A30" s="231"/>
      <c r="B30" s="231"/>
      <c r="C30" s="232"/>
      <c r="D30" s="233"/>
      <c r="E30" s="239"/>
      <c r="F30" s="232"/>
      <c r="G30" s="47"/>
      <c r="H30" s="74">
        <f t="shared" si="0"/>
        <v>0</v>
      </c>
      <c r="I30" s="74">
        <f t="shared" si="1"/>
        <v>0</v>
      </c>
      <c r="J30" s="165">
        <f t="shared" si="2"/>
        <v>0</v>
      </c>
    </row>
    <row r="31" spans="1:10" x14ac:dyDescent="0.2">
      <c r="A31" s="231"/>
      <c r="B31" s="231"/>
      <c r="C31" s="232"/>
      <c r="D31" s="233"/>
      <c r="E31" s="239"/>
      <c r="F31" s="232"/>
      <c r="G31" s="47"/>
      <c r="H31" s="74">
        <f t="shared" si="0"/>
        <v>0</v>
      </c>
      <c r="I31" s="74">
        <f t="shared" si="1"/>
        <v>0</v>
      </c>
      <c r="J31" s="165">
        <f t="shared" si="2"/>
        <v>0</v>
      </c>
    </row>
    <row r="32" spans="1:10" x14ac:dyDescent="0.2">
      <c r="A32" s="231"/>
      <c r="B32" s="231"/>
      <c r="C32" s="232"/>
      <c r="D32" s="233"/>
      <c r="E32" s="239"/>
      <c r="F32" s="232"/>
      <c r="G32" s="47"/>
      <c r="H32" s="74">
        <f t="shared" si="0"/>
        <v>0</v>
      </c>
      <c r="I32" s="74">
        <f t="shared" si="1"/>
        <v>0</v>
      </c>
      <c r="J32" s="165">
        <f t="shared" si="2"/>
        <v>0</v>
      </c>
    </row>
    <row r="33" spans="1:10" x14ac:dyDescent="0.2">
      <c r="A33" s="231"/>
      <c r="B33" s="231"/>
      <c r="C33" s="232"/>
      <c r="D33" s="233"/>
      <c r="E33" s="239"/>
      <c r="F33" s="232"/>
      <c r="G33" s="47"/>
      <c r="H33" s="74">
        <f t="shared" si="0"/>
        <v>0</v>
      </c>
      <c r="I33" s="74">
        <f t="shared" si="1"/>
        <v>0</v>
      </c>
      <c r="J33" s="165">
        <f t="shared" si="2"/>
        <v>0</v>
      </c>
    </row>
    <row r="34" spans="1:10" x14ac:dyDescent="0.2">
      <c r="A34" s="231"/>
      <c r="B34" s="231"/>
      <c r="C34" s="232"/>
      <c r="D34" s="233"/>
      <c r="E34" s="239"/>
      <c r="F34" s="232"/>
      <c r="G34" s="47"/>
      <c r="H34" s="74">
        <f t="shared" si="0"/>
        <v>0</v>
      </c>
      <c r="I34" s="74">
        <f t="shared" si="1"/>
        <v>0</v>
      </c>
      <c r="J34" s="165">
        <f t="shared" si="2"/>
        <v>0</v>
      </c>
    </row>
    <row r="35" spans="1:10" x14ac:dyDescent="0.2">
      <c r="A35" s="231"/>
      <c r="B35" s="231"/>
      <c r="C35" s="232"/>
      <c r="D35" s="233"/>
      <c r="E35" s="239"/>
      <c r="F35" s="232"/>
      <c r="G35" s="47"/>
      <c r="H35" s="74">
        <f t="shared" si="0"/>
        <v>0</v>
      </c>
      <c r="I35" s="74">
        <f t="shared" si="1"/>
        <v>0</v>
      </c>
      <c r="J35" s="165">
        <f t="shared" si="2"/>
        <v>0</v>
      </c>
    </row>
    <row r="36" spans="1:10" x14ac:dyDescent="0.2">
      <c r="A36" s="231"/>
      <c r="B36" s="231"/>
      <c r="C36" s="232"/>
      <c r="D36" s="233"/>
      <c r="E36" s="239"/>
      <c r="F36" s="232"/>
      <c r="G36" s="47"/>
      <c r="H36" s="74">
        <f t="shared" si="0"/>
        <v>0</v>
      </c>
      <c r="I36" s="74">
        <f t="shared" si="1"/>
        <v>0</v>
      </c>
      <c r="J36" s="165">
        <f t="shared" si="2"/>
        <v>0</v>
      </c>
    </row>
    <row r="37" spans="1:10" x14ac:dyDescent="0.2">
      <c r="A37" s="231"/>
      <c r="B37" s="231"/>
      <c r="C37" s="232"/>
      <c r="D37" s="233"/>
      <c r="E37" s="239"/>
      <c r="F37" s="232"/>
      <c r="G37" s="47"/>
      <c r="H37" s="74">
        <f t="shared" si="0"/>
        <v>0</v>
      </c>
      <c r="I37" s="74">
        <f t="shared" si="1"/>
        <v>0</v>
      </c>
      <c r="J37" s="165">
        <f t="shared" si="2"/>
        <v>0</v>
      </c>
    </row>
    <row r="38" spans="1:10" x14ac:dyDescent="0.2">
      <c r="A38" s="231"/>
      <c r="B38" s="231"/>
      <c r="C38" s="232"/>
      <c r="D38" s="233"/>
      <c r="E38" s="239"/>
      <c r="F38" s="232"/>
      <c r="G38" s="47"/>
      <c r="H38" s="74">
        <f t="shared" si="0"/>
        <v>0</v>
      </c>
      <c r="I38" s="74">
        <f t="shared" si="1"/>
        <v>0</v>
      </c>
      <c r="J38" s="165">
        <f t="shared" si="2"/>
        <v>0</v>
      </c>
    </row>
    <row r="39" spans="1:10" x14ac:dyDescent="0.2">
      <c r="A39" s="231"/>
      <c r="B39" s="231"/>
      <c r="C39" s="232"/>
      <c r="D39" s="233"/>
      <c r="E39" s="239"/>
      <c r="F39" s="232"/>
      <c r="G39" s="47"/>
      <c r="H39" s="74">
        <f t="shared" si="0"/>
        <v>0</v>
      </c>
      <c r="I39" s="74">
        <f t="shared" si="1"/>
        <v>0</v>
      </c>
      <c r="J39" s="165">
        <f t="shared" si="2"/>
        <v>0</v>
      </c>
    </row>
    <row r="40" spans="1:10" x14ac:dyDescent="0.2">
      <c r="A40" s="231"/>
      <c r="B40" s="231"/>
      <c r="C40" s="232"/>
      <c r="D40" s="233"/>
      <c r="E40" s="239"/>
      <c r="F40" s="232"/>
      <c r="G40" s="47"/>
      <c r="H40" s="74">
        <f t="shared" si="0"/>
        <v>0</v>
      </c>
      <c r="I40" s="74">
        <f t="shared" si="1"/>
        <v>0</v>
      </c>
      <c r="J40" s="165">
        <f t="shared" si="2"/>
        <v>0</v>
      </c>
    </row>
    <row r="41" spans="1:10" x14ac:dyDescent="0.2">
      <c r="A41" s="231"/>
      <c r="B41" s="231"/>
      <c r="C41" s="232"/>
      <c r="D41" s="233"/>
      <c r="E41" s="239"/>
      <c r="F41" s="232"/>
      <c r="G41" s="47"/>
      <c r="H41" s="74">
        <f t="shared" si="0"/>
        <v>0</v>
      </c>
      <c r="I41" s="74">
        <f t="shared" si="1"/>
        <v>0</v>
      </c>
      <c r="J41" s="165">
        <f t="shared" si="2"/>
        <v>0</v>
      </c>
    </row>
    <row r="42" spans="1:10" x14ac:dyDescent="0.2">
      <c r="A42" s="231"/>
      <c r="B42" s="231"/>
      <c r="C42" s="232"/>
      <c r="D42" s="233"/>
      <c r="E42" s="239"/>
      <c r="F42" s="232"/>
      <c r="G42" s="47"/>
      <c r="H42" s="74">
        <f t="shared" si="0"/>
        <v>0</v>
      </c>
      <c r="I42" s="74">
        <f t="shared" si="1"/>
        <v>0</v>
      </c>
      <c r="J42" s="165">
        <f t="shared" si="2"/>
        <v>0</v>
      </c>
    </row>
    <row r="43" spans="1:10" x14ac:dyDescent="0.2">
      <c r="A43" s="231"/>
      <c r="B43" s="231"/>
      <c r="C43" s="232"/>
      <c r="D43" s="233"/>
      <c r="E43" s="239"/>
      <c r="F43" s="232"/>
      <c r="G43" s="47"/>
      <c r="H43" s="74">
        <f t="shared" si="0"/>
        <v>0</v>
      </c>
      <c r="I43" s="74">
        <f t="shared" si="1"/>
        <v>0</v>
      </c>
      <c r="J43" s="165">
        <f t="shared" si="2"/>
        <v>0</v>
      </c>
    </row>
    <row r="44" spans="1:10" x14ac:dyDescent="0.2">
      <c r="A44" s="231"/>
      <c r="B44" s="231"/>
      <c r="C44" s="232"/>
      <c r="D44" s="233"/>
      <c r="E44" s="239"/>
      <c r="F44" s="232"/>
      <c r="G44" s="47"/>
      <c r="H44" s="74">
        <f t="shared" si="0"/>
        <v>0</v>
      </c>
      <c r="I44" s="74">
        <f t="shared" si="1"/>
        <v>0</v>
      </c>
      <c r="J44" s="165">
        <f t="shared" si="2"/>
        <v>0</v>
      </c>
    </row>
    <row r="45" spans="1:10" x14ac:dyDescent="0.2">
      <c r="A45" s="231"/>
      <c r="B45" s="231"/>
      <c r="C45" s="232"/>
      <c r="D45" s="233"/>
      <c r="E45" s="239"/>
      <c r="F45" s="232"/>
      <c r="G45" s="47"/>
      <c r="H45" s="74">
        <f t="shared" si="0"/>
        <v>0</v>
      </c>
      <c r="I45" s="74">
        <f t="shared" si="1"/>
        <v>0</v>
      </c>
      <c r="J45" s="165">
        <f t="shared" si="2"/>
        <v>0</v>
      </c>
    </row>
    <row r="46" spans="1:10" x14ac:dyDescent="0.2">
      <c r="A46" s="71" t="s">
        <v>72</v>
      </c>
      <c r="B46" s="71"/>
      <c r="C46" s="71"/>
      <c r="D46" s="71"/>
      <c r="E46" s="164"/>
      <c r="F46" s="71"/>
      <c r="G46" s="72" t="s">
        <v>198</v>
      </c>
      <c r="H46" s="73">
        <f>SUM(H20:H45)</f>
        <v>0</v>
      </c>
      <c r="I46" s="73">
        <f>SUM(I20:I45)</f>
        <v>0</v>
      </c>
      <c r="J46" s="73">
        <f>SUM(J20:J45)</f>
        <v>0</v>
      </c>
    </row>
    <row r="49" spans="1:22" ht="24" x14ac:dyDescent="0.2">
      <c r="A49" s="345" t="s">
        <v>120</v>
      </c>
      <c r="B49" s="335"/>
      <c r="C49" s="332" t="s">
        <v>121</v>
      </c>
      <c r="D49" s="332"/>
      <c r="E49" s="332"/>
      <c r="F49" s="332"/>
      <c r="G49" s="148" t="s">
        <v>122</v>
      </c>
      <c r="H49" s="333" t="s">
        <v>123</v>
      </c>
      <c r="I49" s="333"/>
      <c r="J49" s="334" t="s">
        <v>124</v>
      </c>
      <c r="K49" s="335"/>
      <c r="L49" s="148" t="s">
        <v>149</v>
      </c>
      <c r="M49" s="333" t="s">
        <v>125</v>
      </c>
      <c r="N49" s="333"/>
      <c r="O49" s="333" t="s">
        <v>126</v>
      </c>
      <c r="P49" s="333"/>
      <c r="Q49" s="333"/>
      <c r="R49" s="148" t="s">
        <v>150</v>
      </c>
      <c r="S49" s="334" t="s">
        <v>127</v>
      </c>
      <c r="T49" s="335"/>
      <c r="U49" s="334" t="s">
        <v>128</v>
      </c>
      <c r="V49" s="336"/>
    </row>
    <row r="50" spans="1:22" x14ac:dyDescent="0.2">
      <c r="A50" s="343"/>
      <c r="B50" s="344"/>
      <c r="C50" s="324"/>
      <c r="D50" s="324"/>
      <c r="E50" s="324"/>
      <c r="F50" s="324"/>
      <c r="G50" s="217" t="s">
        <v>207</v>
      </c>
      <c r="H50" s="325">
        <v>12121</v>
      </c>
      <c r="I50" s="325"/>
      <c r="J50" s="326">
        <v>121212</v>
      </c>
      <c r="K50" s="326"/>
      <c r="L50" s="152"/>
      <c r="M50" s="326"/>
      <c r="N50" s="326"/>
      <c r="O50" s="326"/>
      <c r="P50" s="326"/>
      <c r="Q50" s="326"/>
      <c r="R50" s="217" t="s">
        <v>206</v>
      </c>
      <c r="S50" s="325"/>
      <c r="T50" s="327"/>
      <c r="U50" s="322"/>
      <c r="V50" s="323"/>
    </row>
    <row r="51" spans="1:22" x14ac:dyDescent="0.2">
      <c r="A51" s="343"/>
      <c r="B51" s="344"/>
      <c r="C51" s="324"/>
      <c r="D51" s="324"/>
      <c r="E51" s="324"/>
      <c r="F51" s="324"/>
      <c r="G51" s="217"/>
      <c r="H51" s="325"/>
      <c r="I51" s="325"/>
      <c r="J51" s="322"/>
      <c r="K51" s="323"/>
      <c r="L51" s="152"/>
      <c r="M51" s="326"/>
      <c r="N51" s="326"/>
      <c r="O51" s="326"/>
      <c r="P51" s="326"/>
      <c r="Q51" s="326"/>
      <c r="R51" s="217"/>
      <c r="S51" s="322"/>
      <c r="T51" s="323"/>
      <c r="U51" s="322"/>
      <c r="V51" s="323"/>
    </row>
    <row r="52" spans="1:22" x14ac:dyDescent="0.2">
      <c r="A52" s="343"/>
      <c r="B52" s="344"/>
      <c r="C52" s="324"/>
      <c r="D52" s="324"/>
      <c r="E52" s="324"/>
      <c r="F52" s="324"/>
      <c r="G52" s="217"/>
      <c r="H52" s="325"/>
      <c r="I52" s="325"/>
      <c r="J52" s="322"/>
      <c r="K52" s="323"/>
      <c r="L52" s="152"/>
      <c r="M52" s="326"/>
      <c r="N52" s="326"/>
      <c r="O52" s="326"/>
      <c r="P52" s="326"/>
      <c r="Q52" s="326"/>
      <c r="R52" s="217"/>
      <c r="S52" s="322"/>
      <c r="T52" s="323"/>
      <c r="U52" s="322"/>
      <c r="V52" s="323"/>
    </row>
    <row r="53" spans="1:22" x14ac:dyDescent="0.2">
      <c r="A53" s="343"/>
      <c r="B53" s="344"/>
      <c r="C53" s="324"/>
      <c r="D53" s="324"/>
      <c r="E53" s="324"/>
      <c r="F53" s="324"/>
      <c r="G53" s="217"/>
      <c r="H53" s="325"/>
      <c r="I53" s="325"/>
      <c r="J53" s="322"/>
      <c r="K53" s="323"/>
      <c r="L53" s="152"/>
      <c r="M53" s="326"/>
      <c r="N53" s="326"/>
      <c r="O53" s="326"/>
      <c r="P53" s="326"/>
      <c r="Q53" s="326"/>
      <c r="R53" s="217"/>
      <c r="S53" s="322"/>
      <c r="T53" s="323"/>
      <c r="U53" s="322"/>
      <c r="V53" s="323"/>
    </row>
    <row r="54" spans="1:22" x14ac:dyDescent="0.2">
      <c r="A54" s="343"/>
      <c r="B54" s="344"/>
      <c r="C54" s="324"/>
      <c r="D54" s="324"/>
      <c r="E54" s="324"/>
      <c r="F54" s="324"/>
      <c r="G54" s="217"/>
      <c r="H54" s="325"/>
      <c r="I54" s="325"/>
      <c r="J54" s="322"/>
      <c r="K54" s="323"/>
      <c r="L54" s="152"/>
      <c r="M54" s="326"/>
      <c r="N54" s="326"/>
      <c r="O54" s="326"/>
      <c r="P54" s="326"/>
      <c r="Q54" s="326"/>
      <c r="R54" s="217"/>
      <c r="S54" s="322"/>
      <c r="T54" s="323"/>
      <c r="U54" s="322"/>
      <c r="V54" s="323"/>
    </row>
    <row r="55" spans="1:22" x14ac:dyDescent="0.2">
      <c r="A55" s="343"/>
      <c r="B55" s="344"/>
      <c r="C55" s="324"/>
      <c r="D55" s="324"/>
      <c r="E55" s="324"/>
      <c r="F55" s="324"/>
      <c r="G55" s="217"/>
      <c r="H55" s="325"/>
      <c r="I55" s="325"/>
      <c r="J55" s="322"/>
      <c r="K55" s="323"/>
      <c r="L55" s="152"/>
      <c r="M55" s="326"/>
      <c r="N55" s="326"/>
      <c r="O55" s="326"/>
      <c r="P55" s="326"/>
      <c r="Q55" s="326"/>
      <c r="R55" s="217"/>
      <c r="S55" s="322"/>
      <c r="T55" s="323"/>
      <c r="U55" s="322"/>
      <c r="V55" s="323"/>
    </row>
    <row r="56" spans="1:22" x14ac:dyDescent="0.2">
      <c r="A56" s="343"/>
      <c r="B56" s="344"/>
      <c r="C56" s="324"/>
      <c r="D56" s="324"/>
      <c r="E56" s="324"/>
      <c r="F56" s="324"/>
      <c r="G56" s="217"/>
      <c r="H56" s="325"/>
      <c r="I56" s="325"/>
      <c r="J56" s="322"/>
      <c r="K56" s="323"/>
      <c r="L56" s="152"/>
      <c r="M56" s="326"/>
      <c r="N56" s="326"/>
      <c r="O56" s="326"/>
      <c r="P56" s="326"/>
      <c r="Q56" s="326"/>
      <c r="R56" s="217"/>
      <c r="S56" s="322"/>
      <c r="T56" s="323"/>
      <c r="U56" s="322"/>
      <c r="V56" s="323"/>
    </row>
    <row r="57" spans="1:22" x14ac:dyDescent="0.2">
      <c r="A57" s="343"/>
      <c r="B57" s="344"/>
      <c r="C57" s="324"/>
      <c r="D57" s="324"/>
      <c r="E57" s="324"/>
      <c r="F57" s="324"/>
      <c r="G57" s="217"/>
      <c r="H57" s="325"/>
      <c r="I57" s="325"/>
      <c r="J57" s="322"/>
      <c r="K57" s="323"/>
      <c r="L57" s="152"/>
      <c r="M57" s="326"/>
      <c r="N57" s="326"/>
      <c r="O57" s="326"/>
      <c r="P57" s="326"/>
      <c r="Q57" s="326"/>
      <c r="R57" s="217"/>
      <c r="S57" s="322"/>
      <c r="T57" s="323"/>
      <c r="U57" s="322"/>
      <c r="V57" s="323"/>
    </row>
  </sheetData>
  <mergeCells count="78">
    <mergeCell ref="A54:B54"/>
    <mergeCell ref="A55:B55"/>
    <mergeCell ref="A56:B56"/>
    <mergeCell ref="A57:B57"/>
    <mergeCell ref="A49:B49"/>
    <mergeCell ref="A50:B50"/>
    <mergeCell ref="A51:B51"/>
    <mergeCell ref="A52:B52"/>
    <mergeCell ref="A53:B53"/>
    <mergeCell ref="C56:F56"/>
    <mergeCell ref="C55:F55"/>
    <mergeCell ref="C53:F53"/>
    <mergeCell ref="C54:F54"/>
    <mergeCell ref="C51:F51"/>
    <mergeCell ref="C52:F52"/>
    <mergeCell ref="A5:E5"/>
    <mergeCell ref="A14:F14"/>
    <mergeCell ref="A15:E15"/>
    <mergeCell ref="A16:E16"/>
    <mergeCell ref="A17:E17"/>
    <mergeCell ref="A18:J18"/>
    <mergeCell ref="O49:Q49"/>
    <mergeCell ref="S49:T49"/>
    <mergeCell ref="U49:V49"/>
    <mergeCell ref="C50:F50"/>
    <mergeCell ref="H50:I50"/>
    <mergeCell ref="J50:K50"/>
    <mergeCell ref="M50:N50"/>
    <mergeCell ref="O50:Q50"/>
    <mergeCell ref="S50:T50"/>
    <mergeCell ref="U50:V50"/>
    <mergeCell ref="C49:F49"/>
    <mergeCell ref="H49:I49"/>
    <mergeCell ref="J49:K49"/>
    <mergeCell ref="M49:N49"/>
    <mergeCell ref="S51:T51"/>
    <mergeCell ref="U51:V51"/>
    <mergeCell ref="H52:I52"/>
    <mergeCell ref="J52:K52"/>
    <mergeCell ref="M52:N52"/>
    <mergeCell ref="O52:Q52"/>
    <mergeCell ref="S52:T52"/>
    <mergeCell ref="U52:V52"/>
    <mergeCell ref="H51:I51"/>
    <mergeCell ref="J51:K51"/>
    <mergeCell ref="M51:N51"/>
    <mergeCell ref="O51:Q51"/>
    <mergeCell ref="S53:T53"/>
    <mergeCell ref="U53:V53"/>
    <mergeCell ref="H54:I54"/>
    <mergeCell ref="J54:K54"/>
    <mergeCell ref="M54:N54"/>
    <mergeCell ref="O54:Q54"/>
    <mergeCell ref="S54:T54"/>
    <mergeCell ref="U54:V54"/>
    <mergeCell ref="H53:I53"/>
    <mergeCell ref="J53:K53"/>
    <mergeCell ref="M53:N53"/>
    <mergeCell ref="O53:Q53"/>
    <mergeCell ref="S57:T57"/>
    <mergeCell ref="U57:V57"/>
    <mergeCell ref="H55:I55"/>
    <mergeCell ref="J55:K55"/>
    <mergeCell ref="M55:N55"/>
    <mergeCell ref="O55:Q55"/>
    <mergeCell ref="S55:T55"/>
    <mergeCell ref="U55:V55"/>
    <mergeCell ref="H56:I56"/>
    <mergeCell ref="J56:K56"/>
    <mergeCell ref="M56:N56"/>
    <mergeCell ref="O56:Q56"/>
    <mergeCell ref="S56:T56"/>
    <mergeCell ref="U56:V56"/>
    <mergeCell ref="C57:F57"/>
    <mergeCell ref="H57:I57"/>
    <mergeCell ref="J57:K57"/>
    <mergeCell ref="M57:N57"/>
    <mergeCell ref="O57:Q57"/>
  </mergeCells>
  <conditionalFormatting sqref="G50:V57">
    <cfRule type="expression" dxfId="10" priority="6">
      <formula>AND($C50="",$D50="")</formula>
    </cfRule>
  </conditionalFormatting>
  <conditionalFormatting sqref="J50:J57">
    <cfRule type="expression" dxfId="9" priority="9">
      <formula>NOT($H50="Bör")</formula>
    </cfRule>
  </conditionalFormatting>
  <conditionalFormatting sqref="M50:V57">
    <cfRule type="expression" dxfId="8" priority="10">
      <formula>AND($M50="Nej")</formula>
    </cfRule>
  </conditionalFormatting>
  <conditionalFormatting sqref="L50:L57">
    <cfRule type="expression" dxfId="7" priority="8" stopIfTrue="1">
      <formula>AND(G50="Ska",L50="Nej")</formula>
    </cfRule>
  </conditionalFormatting>
  <conditionalFormatting sqref="S50:T57">
    <cfRule type="expression" dxfId="6" priority="11" stopIfTrue="1">
      <formula>AND($S50="Uppfylls Delvis",$H50="Bör")</formula>
    </cfRule>
  </conditionalFormatting>
  <conditionalFormatting sqref="H50:V57">
    <cfRule type="expression" dxfId="5" priority="7">
      <formula>AND($H50="")</formula>
    </cfRule>
  </conditionalFormatting>
  <conditionalFormatting sqref="S54:T56">
    <cfRule type="expression" dxfId="4" priority="5" stopIfTrue="1">
      <formula>$S54="Uppfylls Delvis"</formula>
    </cfRule>
  </conditionalFormatting>
  <conditionalFormatting sqref="J50:K57">
    <cfRule type="expression" dxfId="3" priority="3">
      <formula>AND($M50="Nej")</formula>
    </cfRule>
  </conditionalFormatting>
  <conditionalFormatting sqref="J50:K57">
    <cfRule type="expression" dxfId="2" priority="4" stopIfTrue="1">
      <formula>AND($S50="Uppfylls Delvis",$H50="Bör")</formula>
    </cfRule>
  </conditionalFormatting>
  <conditionalFormatting sqref="J50:K57">
    <cfRule type="expression" dxfId="1" priority="2">
      <formula>AND($M50="Nej")</formula>
    </cfRule>
  </conditionalFormatting>
  <conditionalFormatting sqref="J50:K50">
    <cfRule type="expression" dxfId="0" priority="1">
      <formula>AND($M50="Nej")</formula>
    </cfRule>
  </conditionalFormatting>
  <dataValidations count="10">
    <dataValidation type="list" allowBlank="1" showInputMessage="1" showErrorMessage="1" sqref="R50:R57" xr:uid="{00000000-0002-0000-0700-000000000000}">
      <formula1>"ja,nej"</formula1>
    </dataValidation>
    <dataValidation type="list" allowBlank="1" showInputMessage="1" showErrorMessage="1" sqref="L50:L57" xr:uid="{00000000-0002-0000-0700-000001000000}">
      <formula1>"Ja,Nej"</formula1>
    </dataValidation>
    <dataValidation allowBlank="1" showInputMessage="1" showErrorMessage="1" prompt="Är kravet uppfyllt?" sqref="R49" xr:uid="{00000000-0002-0000-0700-000002000000}"/>
    <dataValidation allowBlank="1" showInputMessage="1" showErrorMessage="1" prompt="Länk eller referens till verifikat" sqref="M49" xr:uid="{00000000-0002-0000-0700-000003000000}"/>
    <dataValidation allowBlank="1" showInputMessage="1" showErrorMessage="1" prompt="Hur verifieras kravet, skall det göras genom en specifik bilaga eller ett produktblad?" sqref="H49" xr:uid="{00000000-0002-0000-0700-000004000000}"/>
    <dataValidation allowBlank="1" showInputMessage="1" showErrorMessage="1" prompt="Skall-krav : måste vara uppfyllt för att leverantören alls skall kunna bli aktuell i upphandlingen._x000a_Bör-krav : är bör-kravet uppfyllt så får leverantören ett avdrag på priset_x000a_" sqref="G49" xr:uid="{00000000-0002-0000-0700-000005000000}"/>
    <dataValidation allowBlank="1" showInputMessage="1" showErrorMessage="1" promptTitle="Fritext" prompt="Beskriv vad det är för krav" sqref="C49" xr:uid="{00000000-0002-0000-0700-000006000000}"/>
    <dataValidation type="list" allowBlank="1" showInputMessage="1" showErrorMessage="1" sqref="G50:G57" xr:uid="{00000000-0002-0000-0700-000007000000}">
      <formula1>"Ska,Bör"</formula1>
    </dataValidation>
    <dataValidation allowBlank="1" showInputMessage="1" showErrorMessage="1" prompt="Om kravet är delvis uppfyllt kan en annat belopp skrivas in här." sqref="S49" xr:uid="{00000000-0002-0000-0700-000008000000}"/>
    <dataValidation allowBlank="1" showInputMessage="1" showErrorMessage="1" prompt="Du kan välja att lägga på en fast kostnad istället för en procent." sqref="J49:K49" xr:uid="{00000000-0002-0000-0700-000009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A000000}">
          <x14:formula1>
            <xm:f>Blad5!$A$16:$A$21</xm:f>
          </x14:formula1>
          <xm:sqref>A50:A57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B31"/>
  <sheetViews>
    <sheetView workbookViewId="0">
      <selection activeCell="B28" sqref="B28"/>
    </sheetView>
  </sheetViews>
  <sheetFormatPr defaultRowHeight="12.75" x14ac:dyDescent="0.2"/>
  <cols>
    <col min="1" max="1" width="43" bestFit="1" customWidth="1"/>
    <col min="2" max="2" width="46.1640625" customWidth="1"/>
  </cols>
  <sheetData>
    <row r="4" spans="1:2" ht="13.5" thickBot="1" x14ac:dyDescent="0.25"/>
    <row r="5" spans="1:2" ht="19.5" thickBot="1" x14ac:dyDescent="0.25">
      <c r="A5" s="346" t="s">
        <v>193</v>
      </c>
      <c r="B5" s="347"/>
    </row>
    <row r="7" spans="1:2" ht="15.75" x14ac:dyDescent="0.2">
      <c r="A7" s="196" t="s">
        <v>194</v>
      </c>
      <c r="B7" s="240"/>
    </row>
    <row r="8" spans="1:2" x14ac:dyDescent="0.2">
      <c r="A8" s="198"/>
      <c r="B8" s="198"/>
    </row>
    <row r="9" spans="1:2" ht="15.75" x14ac:dyDescent="0.2">
      <c r="A9" s="196" t="s">
        <v>187</v>
      </c>
      <c r="B9" s="198"/>
    </row>
    <row r="10" spans="1:2" ht="15" x14ac:dyDescent="0.2">
      <c r="A10" s="200" t="s">
        <v>188</v>
      </c>
      <c r="B10" s="201"/>
    </row>
    <row r="11" spans="1:2" x14ac:dyDescent="0.2">
      <c r="A11" s="199" t="s">
        <v>189</v>
      </c>
      <c r="B11" s="241"/>
    </row>
    <row r="12" spans="1:2" x14ac:dyDescent="0.2">
      <c r="A12" s="199" t="s">
        <v>190</v>
      </c>
      <c r="B12" s="241"/>
    </row>
    <row r="13" spans="1:2" x14ac:dyDescent="0.2">
      <c r="A13" s="199" t="s">
        <v>143</v>
      </c>
      <c r="B13" s="241"/>
    </row>
    <row r="14" spans="1:2" ht="15" x14ac:dyDescent="0.2">
      <c r="A14" s="200" t="s">
        <v>191</v>
      </c>
      <c r="B14" s="201"/>
    </row>
    <row r="15" spans="1:2" x14ac:dyDescent="0.2">
      <c r="A15" s="199" t="s">
        <v>192</v>
      </c>
      <c r="B15" s="197"/>
    </row>
    <row r="16" spans="1:2" x14ac:dyDescent="0.2">
      <c r="A16" s="199" t="s">
        <v>143</v>
      </c>
      <c r="B16" s="197"/>
    </row>
    <row r="17" spans="1:2" ht="15" x14ac:dyDescent="0.2">
      <c r="A17" s="200" t="s">
        <v>137</v>
      </c>
      <c r="B17" s="202"/>
    </row>
    <row r="18" spans="1:2" x14ac:dyDescent="0.2">
      <c r="A18" s="199" t="s">
        <v>189</v>
      </c>
      <c r="B18" s="241"/>
    </row>
    <row r="19" spans="1:2" x14ac:dyDescent="0.2">
      <c r="A19" s="199" t="s">
        <v>190</v>
      </c>
      <c r="B19" s="241"/>
    </row>
    <row r="20" spans="1:2" ht="15" x14ac:dyDescent="0.2">
      <c r="A20" s="200" t="s">
        <v>195</v>
      </c>
      <c r="B20" s="202"/>
    </row>
    <row r="21" spans="1:2" x14ac:dyDescent="0.2">
      <c r="A21" s="199" t="s">
        <v>189</v>
      </c>
      <c r="B21" s="241"/>
    </row>
    <row r="22" spans="1:2" x14ac:dyDescent="0.2">
      <c r="A22" s="199" t="s">
        <v>190</v>
      </c>
      <c r="B22" s="241"/>
    </row>
    <row r="23" spans="1:2" x14ac:dyDescent="0.2">
      <c r="A23" s="199" t="s">
        <v>143</v>
      </c>
      <c r="B23" s="241"/>
    </row>
    <row r="24" spans="1:2" x14ac:dyDescent="0.2">
      <c r="A24" s="199"/>
      <c r="B24" s="210"/>
    </row>
    <row r="25" spans="1:2" ht="15" x14ac:dyDescent="0.2">
      <c r="A25" s="200" t="s">
        <v>201</v>
      </c>
      <c r="B25" s="202"/>
    </row>
    <row r="26" spans="1:2" x14ac:dyDescent="0.2">
      <c r="A26" s="199" t="s">
        <v>202</v>
      </c>
      <c r="B26" s="210"/>
    </row>
    <row r="27" spans="1:2" ht="13.5" thickBot="1" x14ac:dyDescent="0.25">
      <c r="A27" s="198"/>
      <c r="B27" s="204"/>
    </row>
    <row r="28" spans="1:2" ht="19.5" thickBot="1" x14ac:dyDescent="0.25">
      <c r="A28" s="203" t="s">
        <v>196</v>
      </c>
      <c r="B28" s="205">
        <f>B7+B11+B12+B13+B15+B16+B18+B19+B21+B22+B23-B26</f>
        <v>0</v>
      </c>
    </row>
    <row r="30" spans="1:2" x14ac:dyDescent="0.2">
      <c r="A30" s="195"/>
    </row>
    <row r="31" spans="1:2" x14ac:dyDescent="0.2">
      <c r="A31" s="195"/>
    </row>
  </sheetData>
  <mergeCells count="1"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21"/>
  <sheetViews>
    <sheetView workbookViewId="0">
      <selection activeCell="A15" sqref="A15"/>
    </sheetView>
  </sheetViews>
  <sheetFormatPr defaultRowHeight="12.75" x14ac:dyDescent="0.2"/>
  <cols>
    <col min="1" max="1" width="48.5" customWidth="1"/>
  </cols>
  <sheetData>
    <row r="3" spans="1:1" x14ac:dyDescent="0.2">
      <c r="A3" s="139" t="s">
        <v>117</v>
      </c>
    </row>
    <row r="4" spans="1:1" x14ac:dyDescent="0.2">
      <c r="A4" s="139" t="s">
        <v>130</v>
      </c>
    </row>
    <row r="5" spans="1:1" x14ac:dyDescent="0.2">
      <c r="A5" s="139" t="s">
        <v>131</v>
      </c>
    </row>
    <row r="6" spans="1:1" x14ac:dyDescent="0.2">
      <c r="A6" s="139" t="s">
        <v>132</v>
      </c>
    </row>
    <row r="7" spans="1:1" x14ac:dyDescent="0.2">
      <c r="A7" s="139" t="s">
        <v>133</v>
      </c>
    </row>
    <row r="8" spans="1:1" x14ac:dyDescent="0.2">
      <c r="A8" s="139" t="s">
        <v>134</v>
      </c>
    </row>
    <row r="9" spans="1:1" x14ac:dyDescent="0.2">
      <c r="A9" s="139" t="s">
        <v>135</v>
      </c>
    </row>
    <row r="10" spans="1:1" x14ac:dyDescent="0.2">
      <c r="A10" s="139" t="s">
        <v>136</v>
      </c>
    </row>
    <row r="11" spans="1:1" x14ac:dyDescent="0.2">
      <c r="A11" s="139" t="s">
        <v>137</v>
      </c>
    </row>
    <row r="12" spans="1:1" x14ac:dyDescent="0.2">
      <c r="A12" s="139" t="s">
        <v>138</v>
      </c>
    </row>
    <row r="15" spans="1:1" x14ac:dyDescent="0.2">
      <c r="A15" t="s">
        <v>117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Flik 1 Grundinfo </vt:lpstr>
      <vt:lpstr>Flik 2 Avropsprecisering</vt:lpstr>
      <vt:lpstr>Flik 3 Pensionsadministration</vt:lpstr>
      <vt:lpstr>Flik 4 Försäkring FÅP</vt:lpstr>
      <vt:lpstr>Flik 5 EP BP</vt:lpstr>
      <vt:lpstr>Flik 6 Inlösen av IPR</vt:lpstr>
      <vt:lpstr>Flik 7 Krav enligt kravkatalog</vt:lpstr>
      <vt:lpstr>Flik 8 Annan pensionslösning</vt:lpstr>
      <vt:lpstr>Flik 9 Summering avrop</vt:lpstr>
      <vt:lpstr>Blad5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</dc:creator>
  <cp:lastModifiedBy>Dagnäs Charlotte</cp:lastModifiedBy>
  <cp:lastPrinted>2021-02-02T08:06:27Z</cp:lastPrinted>
  <dcterms:created xsi:type="dcterms:W3CDTF">2016-06-01T16:12:24Z</dcterms:created>
  <dcterms:modified xsi:type="dcterms:W3CDTF">2021-12-09T09:46:47Z</dcterms:modified>
</cp:coreProperties>
</file>