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Uppdaterade\"/>
    </mc:Choice>
  </mc:AlternateContent>
  <xr:revisionPtr revIDLastSave="0" documentId="8_{04CF9844-6155-4AE1-9C40-716A0493C8BA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7 Robotgräsklipp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3" l="1"/>
  <c r="K24" i="13"/>
  <c r="K20" i="13"/>
  <c r="K16" i="13"/>
</calcChain>
</file>

<file path=xl/sharedStrings.xml><?xml version="1.0" encoding="utf-8"?>
<sst xmlns="http://schemas.openxmlformats.org/spreadsheetml/2006/main" count="160" uniqueCount="76">
  <si>
    <t>Krav</t>
  </si>
  <si>
    <t>Position</t>
  </si>
  <si>
    <t>Pris per grundmaskin ex 
tillbehör /redskap</t>
  </si>
  <si>
    <t xml:space="preserve">Grundmaskin </t>
  </si>
  <si>
    <t xml:space="preserve">
Minst 3 000 m²             </t>
  </si>
  <si>
    <t>Position
7.1</t>
  </si>
  <si>
    <t>Klippkapacitet: Rekommenderad klippyta minimum 3 000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</si>
  <si>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5 000 m²                    </t>
  </si>
  <si>
    <t>Position
7.2</t>
  </si>
  <si>
    <t>Klippkapacitet: Rekommenderad klippyta minimum 5 000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</si>
  <si>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7 000 m²                   </t>
  </si>
  <si>
    <t>Position
7.3</t>
  </si>
  <si>
    <t>Klippkapacitet: Rekommenderad klippyta minimum 7 000 m² som hanteras av en maskin (max tidsåtgång: 24h)                                                                                                               Klippteknik: Systematisk klippning
Styrsystem: GPS / RTK 
Möjlighet att löpande addera till nya klippytor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</si>
  <si>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15 000 m²                    </t>
  </si>
  <si>
    <t>Position
7.4</t>
  </si>
  <si>
    <t>Klippkapacitet: Rekommenderad klippyta minimum 15 000 m² som hanteras av en maskin (max tidsåtgång: 24h)                                                                                                               Klippteknik: Systematisk klippning
Styrsystem: GPS / RTK 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</si>
  <si>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 xml:space="preserve">Minst 19 000 m²          </t>
  </si>
  <si>
    <t>Position
7.5</t>
  </si>
  <si>
    <t>Klippkapacitet: Rekommenderad klippyta minimum 19 000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</si>
  <si>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 xml:space="preserve">Över 24 000 m²           </t>
  </si>
  <si>
    <t>Position
7.6</t>
  </si>
  <si>
    <t>Klippkapacitet: Rekommenderad klippyta minimum 24 000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</si>
  <si>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>Ambrogio 4.0 Elite RTK</t>
  </si>
  <si>
    <t>Ambrogio 4.0 Elite RTK 4wd</t>
  </si>
  <si>
    <t>Ambrogio 4.36 Elite RTK</t>
  </si>
  <si>
    <t>Ambrogio 4.50 Elite, 80.000m2</t>
  </si>
  <si>
    <t>Wiper K S AWD RTK Premium
Power unit Premium
6 år garanti</t>
  </si>
  <si>
    <t>Wiper KXL S AWD RTK Ultra Premium
Power unit Ultra
6 års garanti</t>
  </si>
  <si>
    <t>Wiper Professional Yard RTK
6 års garanti</t>
  </si>
  <si>
    <t>Husqvarna Automower 450X Nera Epos</t>
  </si>
  <si>
    <t>Husqvarna Automower 550 EPOS</t>
  </si>
  <si>
    <t>Husqvarna Ceora 544 RZ 43L</t>
  </si>
  <si>
    <t>Husqvarna Ceora 544 EPOS RS5</t>
  </si>
  <si>
    <t>Husqvarna Ceora 546 EPOS RZ 43L</t>
  </si>
  <si>
    <t>Belrobotic BM-2050 RTK</t>
  </si>
  <si>
    <t>Belrobotic BM-1050 RTK</t>
  </si>
  <si>
    <t xml:space="preserve">Belrobotic BM-850 SPORT </t>
  </si>
  <si>
    <t>Automower® 430X NERA EPOS plug-in modul</t>
  </si>
  <si>
    <t>Automower® CEORA™ 544 EPOS</t>
  </si>
  <si>
    <t>Automower® CEORA™ 546 EPOS</t>
  </si>
  <si>
    <t>Stiga A3000</t>
  </si>
  <si>
    <t>Stiga A5000</t>
  </si>
  <si>
    <t>Stiga A10000</t>
  </si>
  <si>
    <t>Belrobotics BM 850</t>
  </si>
  <si>
    <t>Belrobotics BM 1050</t>
  </si>
  <si>
    <t>Belrobotics BM 2050</t>
  </si>
  <si>
    <t>Automower CEORA 544 EPOS
Klippaggregat CEORA Razor 43 L
Laddstation CEORA CS4
Stödplatta till laddstation
Aktiva hjulborstar</t>
  </si>
  <si>
    <t>Automower CEORA 546 EPOS
Klippaggregat CEORA Razor 43 L
Laddstation CEORA CS4
Stödplatta till laddstation
Aktiva hjulborstar</t>
  </si>
  <si>
    <t>550 EPOS</t>
  </si>
  <si>
    <t>Husqvarna Ceora 544 / Cs4 / RZ43L</t>
  </si>
  <si>
    <t>Husqarna Ceora 546 / CS4 / RZ43L</t>
  </si>
  <si>
    <t>Husqvarna AM 550 epos</t>
  </si>
  <si>
    <t>Husqvarna AM550 epos</t>
  </si>
  <si>
    <t>Kress KR236E</t>
  </si>
  <si>
    <t>Husqvarna AM Ceora 544 epos</t>
  </si>
  <si>
    <t>Husqvarna AM Ceora 546 epos</t>
  </si>
  <si>
    <t xml:space="preserve">GVM Gräsvårdsmaskiner </t>
  </si>
  <si>
    <t xml:space="preserve">Roboservice Sverige </t>
  </si>
  <si>
    <t xml:space="preserve">MaskinParken Sverige </t>
  </si>
  <si>
    <t xml:space="preserve">Hako Ground &amp; Garden </t>
  </si>
  <si>
    <t xml:space="preserve">CamRo </t>
  </si>
  <si>
    <t xml:space="preserve">Husqvarna </t>
  </si>
  <si>
    <t xml:space="preserve">MaskinGruppen </t>
  </si>
  <si>
    <t xml:space="preserve">Mera Maskin </t>
  </si>
  <si>
    <t xml:space="preserve">Orust Motor AB </t>
  </si>
  <si>
    <t xml:space="preserve">Södermalms Trädgårdsmaskiner </t>
  </si>
  <si>
    <t>Modell</t>
  </si>
  <si>
    <t>Automower® 560 EPOS</t>
  </si>
  <si>
    <t>Automower® 580 EPOS</t>
  </si>
  <si>
    <t>Husqvarna AM430X nera + epos plugg-in</t>
  </si>
  <si>
    <t>Yarbo Body + M1 Gräsklippare MAX 25 000m2</t>
  </si>
  <si>
    <t>FJD RM21-2kWh RobotGräsklippare - 45 000m2</t>
  </si>
  <si>
    <t>FJD RM21-4kWh RobotGräsklippare - 90 000m2</t>
  </si>
  <si>
    <t>LUBA 2 AWD 5000 Pro - Robotgräsklippare 5000m2</t>
  </si>
  <si>
    <t>FJDynamics FR4000+ - max 12 000m2</t>
  </si>
  <si>
    <t>LUBA 2 AWD 10 000 Pro - Robotgräsklippare 12 000m2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</si>
</sst>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kr&quot;;[Red]\-#,##0\ &quot;kr&quot;"/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  <font>
      <b/>
      <sz val="12"/>
      <color theme="1"/>
      <name val="Avenir Next LT Pro"/>
      <family val="2"/>
    </font>
    <font>
      <sz val="11"/>
      <color rgb="FF000000"/>
      <name val="Avenir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0CECE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165" fontId="11" fillId="5" borderId="1" xfId="1" applyNumberFormat="1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vertical="center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1" fillId="5" borderId="4" xfId="1" applyNumberFormat="1" applyFont="1" applyFill="1" applyBorder="1" applyAlignment="1" applyProtection="1">
      <alignment vertical="center"/>
      <protection locked="0"/>
    </xf>
    <xf numFmtId="165" fontId="11" fillId="5" borderId="5" xfId="1" applyNumberFormat="1" applyFont="1" applyFill="1" applyBorder="1" applyAlignment="1" applyProtection="1">
      <alignment vertical="center"/>
      <protection locked="0"/>
    </xf>
    <xf numFmtId="0" fontId="4" fillId="6" borderId="3" xfId="2" applyFont="1" applyFill="1" applyBorder="1" applyAlignment="1" applyProtection="1">
      <alignment horizontal="center" vertical="center" wrapText="1"/>
      <protection locked="0" hidden="1"/>
    </xf>
    <xf numFmtId="0" fontId="2" fillId="7" borderId="6" xfId="0" applyFont="1" applyFill="1" applyBorder="1" applyAlignment="1">
      <alignment horizontal="center" vertical="center" wrapText="1"/>
    </xf>
    <xf numFmtId="6" fontId="15" fillId="8" borderId="7" xfId="0" applyNumberFormat="1" applyFont="1" applyFill="1" applyBorder="1" applyAlignment="1">
      <alignment vertical="center"/>
    </xf>
    <xf numFmtId="0" fontId="4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1749704</xdr:colOff>
      <xdr:row>0</xdr:row>
      <xdr:rowOff>823031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133B338-6C69-791E-A05A-A65CCD9EC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9704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N28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/>
  <cols>
    <col min="1" max="1" width="27.7265625" style="3" customWidth="1"/>
    <col min="2" max="2" width="11.26953125" style="3" customWidth="1"/>
    <col min="3" max="3" width="59.08984375" style="13" customWidth="1"/>
    <col min="4" max="7" width="17.7265625" style="11" customWidth="1"/>
    <col min="8" max="8" width="21.7265625" style="11" customWidth="1"/>
    <col min="9" max="9" width="17.7265625" style="11" customWidth="1"/>
    <col min="10" max="10" width="19" style="11" customWidth="1"/>
    <col min="11" max="12" width="17.7265625" style="11" customWidth="1"/>
    <col min="13" max="13" width="22.7265625" style="11" customWidth="1"/>
    <col min="14" max="16384" width="26.6328125" style="3"/>
  </cols>
  <sheetData>
    <row r="1" spans="1:14" s="1" customFormat="1" ht="71" customHeight="1">
      <c r="A1" s="30"/>
      <c r="B1" s="30"/>
      <c r="C1" s="30"/>
      <c r="D1" s="22" t="s">
        <v>60</v>
      </c>
      <c r="E1" s="22" t="s">
        <v>59</v>
      </c>
      <c r="F1" s="22" t="s">
        <v>58</v>
      </c>
      <c r="G1" s="22" t="s">
        <v>57</v>
      </c>
      <c r="H1" s="22" t="s">
        <v>56</v>
      </c>
      <c r="I1" s="22" t="s">
        <v>61</v>
      </c>
      <c r="J1" s="22" t="s">
        <v>62</v>
      </c>
      <c r="K1" s="22" t="s">
        <v>63</v>
      </c>
      <c r="L1" s="23" t="s">
        <v>64</v>
      </c>
      <c r="M1" s="24" t="s">
        <v>65</v>
      </c>
    </row>
    <row r="2" spans="1:14" s="19" customFormat="1" ht="32.5" customHeight="1">
      <c r="A2" s="17" t="s">
        <v>3</v>
      </c>
      <c r="B2" s="17" t="s">
        <v>1</v>
      </c>
      <c r="C2" s="17" t="s">
        <v>0</v>
      </c>
      <c r="D2" s="18" t="s">
        <v>66</v>
      </c>
      <c r="E2" s="18" t="s">
        <v>66</v>
      </c>
      <c r="F2" s="18" t="s">
        <v>66</v>
      </c>
      <c r="G2" s="18" t="s">
        <v>66</v>
      </c>
      <c r="H2" s="18" t="s">
        <v>66</v>
      </c>
      <c r="I2" s="18" t="s">
        <v>66</v>
      </c>
      <c r="J2" s="18" t="s">
        <v>66</v>
      </c>
      <c r="K2" s="18" t="s">
        <v>66</v>
      </c>
      <c r="L2" s="18" t="s">
        <v>66</v>
      </c>
      <c r="M2" s="18" t="s">
        <v>66</v>
      </c>
    </row>
    <row r="3" spans="1:14" s="1" customFormat="1" ht="183" customHeight="1">
      <c r="A3" s="20" t="s">
        <v>4</v>
      </c>
      <c r="B3" s="20" t="s">
        <v>5</v>
      </c>
      <c r="C3" s="21" t="s">
        <v>6</v>
      </c>
      <c r="D3" s="7" t="s">
        <v>22</v>
      </c>
      <c r="E3" s="7"/>
      <c r="F3" s="7" t="s">
        <v>29</v>
      </c>
      <c r="G3" s="7" t="s">
        <v>74</v>
      </c>
      <c r="H3" s="7"/>
      <c r="I3" s="7" t="s">
        <v>37</v>
      </c>
      <c r="J3" s="7" t="s">
        <v>40</v>
      </c>
      <c r="K3" s="27"/>
      <c r="L3" s="7" t="s">
        <v>69</v>
      </c>
      <c r="M3" s="7" t="s">
        <v>51</v>
      </c>
      <c r="N3"/>
    </row>
    <row r="4" spans="1:14" s="14" customFormat="1" ht="25.5" customHeight="1">
      <c r="A4" s="25" t="s">
        <v>2</v>
      </c>
      <c r="B4" s="26"/>
      <c r="C4" s="15"/>
      <c r="D4" s="16">
        <v>57000</v>
      </c>
      <c r="E4" s="16"/>
      <c r="F4" s="16">
        <v>52064</v>
      </c>
      <c r="G4" s="16">
        <v>39996</v>
      </c>
      <c r="H4" s="16"/>
      <c r="I4" s="16">
        <v>32089</v>
      </c>
      <c r="J4" s="16">
        <v>37000</v>
      </c>
      <c r="K4" s="16"/>
      <c r="L4" s="16">
        <v>38320</v>
      </c>
      <c r="M4" s="16">
        <v>36812</v>
      </c>
    </row>
    <row r="5" spans="1:14" s="1" customFormat="1" ht="15" customHeight="1">
      <c r="A5" s="4"/>
      <c r="B5" s="2"/>
      <c r="C5" s="12"/>
      <c r="D5" s="6"/>
      <c r="E5" s="6"/>
      <c r="F5" s="6"/>
      <c r="G5" s="6"/>
      <c r="H5" s="6"/>
      <c r="I5" s="8"/>
      <c r="J5" s="6"/>
      <c r="K5" s="6"/>
      <c r="L5" s="6"/>
      <c r="M5" s="6"/>
    </row>
    <row r="6" spans="1:14" s="19" customFormat="1" ht="32.5" customHeight="1">
      <c r="A6" s="17" t="s">
        <v>3</v>
      </c>
      <c r="B6" s="17" t="s">
        <v>1</v>
      </c>
      <c r="C6" s="17" t="s">
        <v>0</v>
      </c>
      <c r="D6" s="18" t="s">
        <v>66</v>
      </c>
      <c r="E6" s="18" t="s">
        <v>66</v>
      </c>
      <c r="F6" s="18" t="s">
        <v>66</v>
      </c>
      <c r="G6" s="18" t="s">
        <v>66</v>
      </c>
      <c r="H6" s="18" t="s">
        <v>66</v>
      </c>
      <c r="I6" s="18" t="s">
        <v>66</v>
      </c>
      <c r="J6" s="18" t="s">
        <v>66</v>
      </c>
      <c r="K6" s="18" t="s">
        <v>66</v>
      </c>
      <c r="L6" s="18" t="s">
        <v>66</v>
      </c>
      <c r="M6" s="18" t="s">
        <v>66</v>
      </c>
    </row>
    <row r="7" spans="1:14" s="1" customFormat="1" ht="180" customHeight="1">
      <c r="A7" s="20" t="s">
        <v>7</v>
      </c>
      <c r="B7" s="20" t="s">
        <v>8</v>
      </c>
      <c r="C7" s="21" t="s">
        <v>9</v>
      </c>
      <c r="D7" s="7" t="s">
        <v>23</v>
      </c>
      <c r="E7" s="7" t="s">
        <v>26</v>
      </c>
      <c r="F7" s="7" t="s">
        <v>30</v>
      </c>
      <c r="G7" s="7" t="s">
        <v>73</v>
      </c>
      <c r="H7" s="7"/>
      <c r="I7" s="7" t="s">
        <v>67</v>
      </c>
      <c r="J7" s="7" t="s">
        <v>41</v>
      </c>
      <c r="K7" s="27"/>
      <c r="L7" s="7" t="s">
        <v>48</v>
      </c>
      <c r="M7" s="7" t="s">
        <v>52</v>
      </c>
    </row>
    <row r="8" spans="1:14" s="14" customFormat="1" ht="25.5" customHeight="1">
      <c r="A8" s="25" t="s">
        <v>2</v>
      </c>
      <c r="B8" s="26"/>
      <c r="C8" s="15"/>
      <c r="D8" s="16">
        <v>59900</v>
      </c>
      <c r="E8" s="16">
        <v>52500</v>
      </c>
      <c r="F8" s="16">
        <v>57520</v>
      </c>
      <c r="G8" s="16">
        <v>29596</v>
      </c>
      <c r="H8" s="16"/>
      <c r="I8" s="16">
        <v>59771</v>
      </c>
      <c r="J8" s="16">
        <v>49000</v>
      </c>
      <c r="K8" s="16"/>
      <c r="L8" s="16">
        <v>57520</v>
      </c>
      <c r="M8" s="16">
        <v>36812</v>
      </c>
    </row>
    <row r="9" spans="1:14" s="1" customFormat="1" ht="15" customHeight="1">
      <c r="A9" s="4"/>
      <c r="B9" s="2"/>
      <c r="C9" s="12"/>
      <c r="D9" s="6"/>
      <c r="E9" s="6"/>
      <c r="F9" s="6"/>
      <c r="G9" s="6"/>
      <c r="H9" s="6"/>
      <c r="I9" s="8"/>
      <c r="J9" s="6"/>
      <c r="K9" s="6"/>
      <c r="L9" s="6"/>
      <c r="M9" s="6"/>
    </row>
    <row r="10" spans="1:14" s="19" customFormat="1" ht="32.5" customHeight="1">
      <c r="A10" s="17" t="s">
        <v>3</v>
      </c>
      <c r="B10" s="17" t="s">
        <v>1</v>
      </c>
      <c r="C10" s="17" t="s">
        <v>0</v>
      </c>
      <c r="D10" s="18" t="s">
        <v>66</v>
      </c>
      <c r="E10" s="18" t="s">
        <v>66</v>
      </c>
      <c r="F10" s="18" t="s">
        <v>66</v>
      </c>
      <c r="G10" s="18" t="s">
        <v>66</v>
      </c>
      <c r="H10" s="18" t="s">
        <v>66</v>
      </c>
      <c r="I10" s="18" t="s">
        <v>66</v>
      </c>
      <c r="J10" s="18" t="s">
        <v>66</v>
      </c>
      <c r="K10" s="18" t="s">
        <v>66</v>
      </c>
      <c r="L10" s="18" t="s">
        <v>66</v>
      </c>
      <c r="M10" s="18" t="s">
        <v>66</v>
      </c>
    </row>
    <row r="11" spans="1:14" s="1" customFormat="1" ht="189.5" customHeight="1">
      <c r="A11" s="20" t="s">
        <v>10</v>
      </c>
      <c r="B11" s="20" t="s">
        <v>11</v>
      </c>
      <c r="C11" s="21" t="s">
        <v>12</v>
      </c>
      <c r="D11" s="7" t="s">
        <v>24</v>
      </c>
      <c r="E11" s="7" t="s">
        <v>27</v>
      </c>
      <c r="F11" s="7" t="s">
        <v>31</v>
      </c>
      <c r="G11" s="7" t="s">
        <v>75</v>
      </c>
      <c r="H11" s="7"/>
      <c r="I11" s="7" t="s">
        <v>68</v>
      </c>
      <c r="J11" s="7" t="s">
        <v>42</v>
      </c>
      <c r="K11" s="27"/>
      <c r="L11" s="7"/>
      <c r="M11" s="7" t="s">
        <v>53</v>
      </c>
    </row>
    <row r="12" spans="1:14" s="14" customFormat="1" ht="25.5" customHeight="1">
      <c r="A12" s="25" t="s">
        <v>2</v>
      </c>
      <c r="B12" s="26"/>
      <c r="C12" s="15"/>
      <c r="D12" s="16">
        <v>62000</v>
      </c>
      <c r="E12" s="16">
        <v>64300</v>
      </c>
      <c r="F12" s="16">
        <v>263760</v>
      </c>
      <c r="G12" s="16">
        <v>45992</v>
      </c>
      <c r="H12" s="16"/>
      <c r="I12" s="16">
        <v>75145</v>
      </c>
      <c r="J12" s="16">
        <v>68000</v>
      </c>
      <c r="K12" s="16">
        <f>57520*0.87+800</f>
        <v>50842.400000000001</v>
      </c>
      <c r="L12" s="16"/>
      <c r="M12" s="16">
        <v>110393</v>
      </c>
    </row>
    <row r="13" spans="1:14" s="1" customFormat="1" ht="15" customHeight="1">
      <c r="A13" s="4"/>
      <c r="B13" s="2"/>
      <c r="C13" s="12"/>
      <c r="D13" s="6"/>
      <c r="E13" s="6"/>
      <c r="F13" s="6"/>
      <c r="G13" s="6"/>
      <c r="H13" s="6"/>
      <c r="I13" s="8"/>
      <c r="J13" s="6"/>
      <c r="K13" s="6"/>
      <c r="L13" s="6"/>
      <c r="M13" s="6"/>
    </row>
    <row r="14" spans="1:14" s="19" customFormat="1" ht="32.5" customHeight="1">
      <c r="A14" s="17" t="s">
        <v>3</v>
      </c>
      <c r="B14" s="17" t="s">
        <v>1</v>
      </c>
      <c r="C14" s="17" t="s">
        <v>0</v>
      </c>
      <c r="D14" s="18" t="s">
        <v>66</v>
      </c>
      <c r="E14" s="18" t="s">
        <v>66</v>
      </c>
      <c r="F14" s="18" t="s">
        <v>66</v>
      </c>
      <c r="G14" s="18" t="s">
        <v>66</v>
      </c>
      <c r="H14" s="18" t="s">
        <v>66</v>
      </c>
      <c r="I14" s="18" t="s">
        <v>66</v>
      </c>
      <c r="J14" s="18" t="s">
        <v>66</v>
      </c>
      <c r="K14" s="18" t="s">
        <v>66</v>
      </c>
      <c r="L14" s="18" t="s">
        <v>66</v>
      </c>
      <c r="M14" s="18" t="s">
        <v>66</v>
      </c>
    </row>
    <row r="15" spans="1:14" s="1" customFormat="1" ht="190" customHeight="1">
      <c r="A15" s="20" t="s">
        <v>13</v>
      </c>
      <c r="B15" s="20" t="s">
        <v>14</v>
      </c>
      <c r="C15" s="21" t="s">
        <v>15</v>
      </c>
      <c r="D15" s="7"/>
      <c r="E15" s="7"/>
      <c r="F15" s="7" t="s">
        <v>31</v>
      </c>
      <c r="G15" s="28" t="s">
        <v>70</v>
      </c>
      <c r="H15" s="7" t="s">
        <v>36</v>
      </c>
      <c r="I15" s="7" t="s">
        <v>38</v>
      </c>
      <c r="J15" s="7" t="s">
        <v>43</v>
      </c>
      <c r="K15" s="7" t="s">
        <v>46</v>
      </c>
      <c r="L15" s="7" t="s">
        <v>49</v>
      </c>
      <c r="M15" s="7" t="s">
        <v>54</v>
      </c>
    </row>
    <row r="16" spans="1:14" s="14" customFormat="1" ht="25.5" customHeight="1">
      <c r="A16" s="25" t="s">
        <v>2</v>
      </c>
      <c r="B16" s="26"/>
      <c r="C16" s="15"/>
      <c r="D16" s="16"/>
      <c r="E16" s="16"/>
      <c r="F16" s="16">
        <v>263760</v>
      </c>
      <c r="G16" s="29">
        <v>65996</v>
      </c>
      <c r="H16" s="16">
        <v>101700</v>
      </c>
      <c r="I16" s="16">
        <v>250572</v>
      </c>
      <c r="J16" s="16">
        <v>95000</v>
      </c>
      <c r="K16" s="16">
        <f>281083*0.92+3400</f>
        <v>261996.36000000002</v>
      </c>
      <c r="L16" s="16">
        <v>263760</v>
      </c>
      <c r="M16" s="16">
        <v>182323</v>
      </c>
    </row>
    <row r="17" spans="1:13" s="1" customFormat="1" ht="15" customHeight="1">
      <c r="A17" s="4"/>
      <c r="B17" s="2"/>
      <c r="C17" s="12"/>
      <c r="D17" s="6"/>
      <c r="E17" s="6"/>
      <c r="F17" s="6"/>
      <c r="G17" s="6"/>
      <c r="H17" s="6"/>
      <c r="I17" s="8"/>
      <c r="J17" s="6"/>
      <c r="K17" s="6"/>
      <c r="L17" s="6"/>
      <c r="M17" s="6"/>
    </row>
    <row r="18" spans="1:13" s="19" customFormat="1" ht="32.5" customHeight="1">
      <c r="A18" s="17" t="s">
        <v>3</v>
      </c>
      <c r="B18" s="17" t="s">
        <v>1</v>
      </c>
      <c r="C18" s="17" t="s">
        <v>0</v>
      </c>
      <c r="D18" s="18" t="s">
        <v>66</v>
      </c>
      <c r="E18" s="18" t="s">
        <v>66</v>
      </c>
      <c r="F18" s="18" t="s">
        <v>66</v>
      </c>
      <c r="G18" s="18" t="s">
        <v>66</v>
      </c>
      <c r="H18" s="18" t="s">
        <v>66</v>
      </c>
      <c r="I18" s="18" t="s">
        <v>66</v>
      </c>
      <c r="J18" s="18" t="s">
        <v>66</v>
      </c>
      <c r="K18" s="18" t="s">
        <v>66</v>
      </c>
      <c r="L18" s="18" t="s">
        <v>66</v>
      </c>
      <c r="M18" s="18" t="s">
        <v>66</v>
      </c>
    </row>
    <row r="19" spans="1:13" s="1" customFormat="1" ht="189" customHeight="1">
      <c r="A19" s="20" t="s">
        <v>16</v>
      </c>
      <c r="B19" s="20" t="s">
        <v>17</v>
      </c>
      <c r="C19" s="21" t="s">
        <v>18</v>
      </c>
      <c r="D19" s="7"/>
      <c r="E19" s="7"/>
      <c r="F19" s="7" t="s">
        <v>32</v>
      </c>
      <c r="G19" s="7" t="s">
        <v>71</v>
      </c>
      <c r="H19" s="7" t="s">
        <v>35</v>
      </c>
      <c r="I19" s="7" t="s">
        <v>38</v>
      </c>
      <c r="J19" s="7" t="s">
        <v>44</v>
      </c>
      <c r="K19" s="7" t="s">
        <v>46</v>
      </c>
      <c r="L19" s="7" t="s">
        <v>49</v>
      </c>
      <c r="M19" s="7" t="s">
        <v>54</v>
      </c>
    </row>
    <row r="20" spans="1:13" s="14" customFormat="1" ht="25.5" customHeight="1">
      <c r="A20" s="25" t="s">
        <v>2</v>
      </c>
      <c r="B20" s="26"/>
      <c r="C20" s="15"/>
      <c r="D20" s="16"/>
      <c r="E20" s="16"/>
      <c r="F20" s="16">
        <v>273600</v>
      </c>
      <c r="G20" s="16">
        <v>189995</v>
      </c>
      <c r="H20" s="16">
        <v>214000</v>
      </c>
      <c r="I20" s="16">
        <v>250572</v>
      </c>
      <c r="J20" s="16">
        <v>195000</v>
      </c>
      <c r="K20" s="16">
        <f>281083*0.92+3400</f>
        <v>261996.36000000002</v>
      </c>
      <c r="L20" s="16">
        <v>263760</v>
      </c>
      <c r="M20" s="16">
        <v>182323</v>
      </c>
    </row>
    <row r="21" spans="1:13" s="1" customFormat="1" ht="15" customHeight="1">
      <c r="A21" s="4"/>
      <c r="B21" s="2"/>
      <c r="C21" s="12"/>
      <c r="D21" s="6"/>
      <c r="E21" s="6"/>
      <c r="F21" s="6"/>
      <c r="G21" s="6"/>
      <c r="H21" s="6"/>
      <c r="I21" s="8"/>
      <c r="J21" s="6"/>
      <c r="K21" s="6"/>
      <c r="L21" s="6"/>
      <c r="M21" s="6"/>
    </row>
    <row r="22" spans="1:13" s="19" customFormat="1" ht="32.5" customHeight="1">
      <c r="A22" s="17" t="s">
        <v>3</v>
      </c>
      <c r="B22" s="17" t="s">
        <v>1</v>
      </c>
      <c r="C22" s="17" t="s">
        <v>0</v>
      </c>
      <c r="D22" s="18" t="s">
        <v>66</v>
      </c>
      <c r="E22" s="18" t="s">
        <v>66</v>
      </c>
      <c r="F22" s="18" t="s">
        <v>66</v>
      </c>
      <c r="G22" s="18" t="s">
        <v>66</v>
      </c>
      <c r="H22" s="18" t="s">
        <v>66</v>
      </c>
      <c r="I22" s="18" t="s">
        <v>66</v>
      </c>
      <c r="J22" s="18" t="s">
        <v>66</v>
      </c>
      <c r="K22" s="18" t="s">
        <v>66</v>
      </c>
      <c r="L22" s="18" t="s">
        <v>66</v>
      </c>
      <c r="M22" s="18" t="s">
        <v>66</v>
      </c>
    </row>
    <row r="23" spans="1:13" s="1" customFormat="1" ht="183.5" customHeight="1">
      <c r="A23" s="20" t="s">
        <v>19</v>
      </c>
      <c r="B23" s="20" t="s">
        <v>20</v>
      </c>
      <c r="C23" s="21" t="s">
        <v>21</v>
      </c>
      <c r="D23" s="7" t="s">
        <v>25</v>
      </c>
      <c r="E23" s="7" t="s">
        <v>28</v>
      </c>
      <c r="F23" s="7" t="s">
        <v>33</v>
      </c>
      <c r="G23" s="7" t="s">
        <v>72</v>
      </c>
      <c r="H23" s="7" t="s">
        <v>34</v>
      </c>
      <c r="I23" s="7" t="s">
        <v>39</v>
      </c>
      <c r="J23" s="7" t="s">
        <v>45</v>
      </c>
      <c r="K23" s="7" t="s">
        <v>47</v>
      </c>
      <c r="L23" s="7" t="s">
        <v>50</v>
      </c>
      <c r="M23" s="7" t="s">
        <v>55</v>
      </c>
    </row>
    <row r="24" spans="1:13" s="14" customFormat="1" ht="25.5" customHeight="1">
      <c r="A24" s="25" t="s">
        <v>2</v>
      </c>
      <c r="B24" s="26"/>
      <c r="C24" s="15"/>
      <c r="D24" s="16">
        <v>215000</v>
      </c>
      <c r="E24" s="16">
        <v>225000</v>
      </c>
      <c r="F24" s="16">
        <v>316560</v>
      </c>
      <c r="G24" s="16">
        <v>234995</v>
      </c>
      <c r="H24" s="16">
        <v>319000</v>
      </c>
      <c r="I24" s="16">
        <v>300372</v>
      </c>
      <c r="J24" s="16">
        <v>285000</v>
      </c>
      <c r="K24" s="16">
        <f>320312*0.92+3400</f>
        <v>298087.04000000004</v>
      </c>
      <c r="L24" s="16">
        <v>316560</v>
      </c>
      <c r="M24" s="16">
        <v>208538</v>
      </c>
    </row>
    <row r="25" spans="1:13" s="1" customFormat="1" ht="15" customHeight="1">
      <c r="A25" s="4"/>
      <c r="B25" s="2"/>
      <c r="C25" s="12"/>
      <c r="D25" s="6"/>
      <c r="E25" s="6"/>
      <c r="F25" s="6"/>
      <c r="G25" s="6"/>
      <c r="H25" s="6"/>
      <c r="I25" s="8"/>
      <c r="J25" s="6"/>
      <c r="K25" s="6"/>
      <c r="L25" s="6"/>
      <c r="M25" s="6"/>
    </row>
    <row r="26" spans="1:13" s="1" customFormat="1" ht="15" customHeight="1">
      <c r="A26" s="4"/>
      <c r="B26" s="2"/>
      <c r="C26" s="12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s="1" customFormat="1" ht="15" customHeight="1">
      <c r="A27" s="4"/>
      <c r="B27" s="2"/>
      <c r="C27" s="12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s="1" customFormat="1" ht="8.25" customHeight="1">
      <c r="C28" s="5"/>
      <c r="D28" s="9"/>
      <c r="E28" s="9"/>
      <c r="F28" s="9"/>
      <c r="G28" s="9"/>
      <c r="H28" s="9"/>
      <c r="I28" s="10"/>
      <c r="J28" s="9"/>
      <c r="K28" s="9"/>
      <c r="L28" s="9"/>
      <c r="M28" s="9"/>
    </row>
  </sheetData>
  <mergeCells count="1">
    <mergeCell ref="A1:C1"/>
  </mergeCells>
  <dataValidations count="1">
    <dataValidation type="decimal" allowBlank="1" showInputMessage="1" showErrorMessage="1" errorTitle="Endast priser" error="Endast priser får anges i denna kolumn" sqref="D4:E5 D12:E12 D8:E9 D20:E21 G21 G5 G9 D16:E17 I8:M9 I12:M12 G17 F12 I4:M5 D24:E24 F4:F5 F8:F9 F16:F17 H16:M17 F20:F21 H20:M21 F24 H24:M24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K24 K20 K16 K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7 Robotgräsklippare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Ali Muhammed</cp:lastModifiedBy>
  <cp:lastPrinted>2024-06-18T04:45:08Z</cp:lastPrinted>
  <dcterms:created xsi:type="dcterms:W3CDTF">2024-06-17T14:13:55Z</dcterms:created>
  <dcterms:modified xsi:type="dcterms:W3CDTF">2025-01-02T07:42:28Z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